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" sheetId="1" r:id="rId1"/>
  </sheets>
  <externalReferences>
    <externalReference r:id="rId4"/>
  </externalReferences>
  <definedNames>
    <definedName name="_xlnm.Print_Titles" localSheetId="0">'лист'!$9:$10</definedName>
  </definedNames>
  <calcPr fullCalcOnLoad="1"/>
</workbook>
</file>

<file path=xl/sharedStrings.xml><?xml version="1.0" encoding="utf-8"?>
<sst xmlns="http://schemas.openxmlformats.org/spreadsheetml/2006/main" count="20" uniqueCount="16">
  <si>
    <t>Сведения о численности и денежном содержании муниципальных служащих органов местного самоуправления, работников бюджетных учреждений города Белогорска по состоянию на 01 апреля 2010 года</t>
  </si>
  <si>
    <t>Наименование</t>
  </si>
  <si>
    <t>Численность (ед.)</t>
  </si>
  <si>
    <t>Фонд оплаты труда  (тыс.рублей)</t>
  </si>
  <si>
    <t>плановая</t>
  </si>
  <si>
    <t>фактическая</t>
  </si>
  <si>
    <t>плановый на 2010 год</t>
  </si>
  <si>
    <t>фактический за 2010 год</t>
  </si>
  <si>
    <t xml:space="preserve"> МЕСТНЫЙ БЮДЖЕТ</t>
  </si>
  <si>
    <t xml:space="preserve">   в том числе:</t>
  </si>
  <si>
    <t>- муниципальные служащие и работники осуществляющие техническое обслуживание аппарата управления</t>
  </si>
  <si>
    <t>- работники бюджетных  учреждений</t>
  </si>
  <si>
    <t>СРЕДСТВА ФОНДА ОБЯЗАТЕЛЬНОГО МЕДИЦИНСКОГО СТРАХОВАНИЯ</t>
  </si>
  <si>
    <t>ВСЕГО:</t>
  </si>
  <si>
    <t>- муниципальные служащие</t>
  </si>
  <si>
    <t>Примечание: ФОТ показан без начислений единого социального налога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</si>
</sst>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yaeva\&#1052;&#1086;&#1080;%20&#1076;&#1086;&#1082;&#1091;&#1084;&#1077;&#1085;&#1090;&#1099;\&#1052;&#1086;&#1080;%20&#1076;&#1086;&#1082;&#1091;&#1084;&#1077;&#1085;&#1090;&#1099;\&#1048;&#1089;&#1087;&#1086;&#1083;&#1085;&#1077;&#1085;&#1080;&#1077;%20&#1073;&#1102;&#1076;&#1078;&#1077;&#1090;&#1072;%202010%20&#1075;\&#1048;&#1089;&#1087;&#1086;&#1083;&#1085;&#1077;&#1085;&#1080;&#1077;%201%20&#1082;&#1074;&#1072;&#1088;&#1090;&#1072;&#1083;\&#1057;&#1074;&#1077;&#1076;&#1077;&#1085;&#1080;&#1103;%20&#1086;%20&#1095;&#1080;&#1089;&#1083;&#1077;&#1085;&#1085;&#1086;&#1089;&#1090;&#1080;%20&#1080;%20&#1076;&#1077;&#1085;&#1077;&#1078;.%20&#1089;&#1086;&#1076;&#1077;&#1088;.%20&#1084;&#1091;&#1085;&#1080;&#1094;.%20&#1089;&#1083;&#1091;&#1078;.%20&#1086;&#1088;&#1075;.%20&#1084;.%20&#1089;.%20&#1080;%20&#1088;&#1072;&#1073;&#1086;&#1090;&#1085;&#1080;&#1082;&#1086;&#1074;%20&#1073;&#1102;&#1076;&#1078;&#1077;&#1090;&#1085;&#1099;&#1093;%20&#1091;&#1095;&#1088;&#1077;&#1078;&#1076;&#1077;&#1085;&#1080;&#1081;%20&#1079;&#1072;%201%20&#1082;&#1074;&#1072;&#1088;&#1090;&#1072;&#1083;%202010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расшиф. 9 мес."/>
      <sheetName val="расшифровка  1 полуг."/>
      <sheetName val="Лист3"/>
      <sheetName val="фот и числ.на01.10.08г."/>
      <sheetName val="ФОТ за 2009 год"/>
      <sheetName val="анализ "/>
      <sheetName val="пр.13(численность)"/>
    </sheetNames>
    <sheetDataSet>
      <sheetData sheetId="5">
        <row r="69">
          <cell r="D69">
            <v>54041107</v>
          </cell>
          <cell r="F69">
            <v>168</v>
          </cell>
          <cell r="H69">
            <v>11592951.139999999</v>
          </cell>
        </row>
        <row r="76">
          <cell r="B76">
            <v>2701</v>
          </cell>
          <cell r="D76">
            <v>279877700</v>
          </cell>
          <cell r="F76">
            <v>2680</v>
          </cell>
          <cell r="H76">
            <v>60588410.95999999</v>
          </cell>
        </row>
        <row r="77">
          <cell r="B77">
            <v>178</v>
          </cell>
        </row>
        <row r="78">
          <cell r="B78">
            <v>1099</v>
          </cell>
          <cell r="D78">
            <v>109653300</v>
          </cell>
          <cell r="F78">
            <v>1075</v>
          </cell>
          <cell r="H78">
            <v>18739822.68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50.375" style="1" customWidth="1"/>
    <col min="2" max="2" width="12.875" style="1" customWidth="1"/>
    <col min="3" max="3" width="14.75390625" style="1" customWidth="1"/>
    <col min="4" max="4" width="20.125" style="1" customWidth="1"/>
    <col min="5" max="5" width="22.00390625" style="1" customWidth="1"/>
    <col min="6" max="16384" width="9.125" style="1" customWidth="1"/>
  </cols>
  <sheetData>
    <row r="6" spans="1:5" ht="45.75" customHeight="1">
      <c r="A6" s="18" t="s">
        <v>0</v>
      </c>
      <c r="B6" s="18"/>
      <c r="C6" s="18"/>
      <c r="D6" s="18"/>
      <c r="E6" s="18"/>
    </row>
    <row r="7" spans="1:5" ht="18" customHeight="1">
      <c r="A7" s="2"/>
      <c r="B7" s="2"/>
      <c r="C7" s="2"/>
      <c r="D7" s="2"/>
      <c r="E7" s="2"/>
    </row>
    <row r="9" spans="1:5" ht="24.75" customHeight="1">
      <c r="A9" s="19" t="s">
        <v>1</v>
      </c>
      <c r="B9" s="21" t="s">
        <v>2</v>
      </c>
      <c r="C9" s="22"/>
      <c r="D9" s="23" t="s">
        <v>3</v>
      </c>
      <c r="E9" s="24"/>
    </row>
    <row r="10" spans="1:5" ht="12.75">
      <c r="A10" s="20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4"/>
      <c r="B11" s="5"/>
      <c r="C11" s="5"/>
      <c r="D11" s="5"/>
      <c r="E11" s="5"/>
    </row>
    <row r="12" spans="1:5" ht="13.5">
      <c r="A12" s="6" t="s">
        <v>8</v>
      </c>
      <c r="B12" s="7">
        <f>B14+B15</f>
        <v>2879</v>
      </c>
      <c r="C12" s="7">
        <f>C14+C15</f>
        <v>2848</v>
      </c>
      <c r="D12" s="7">
        <f>D14+D15</f>
        <v>333918.80700000003</v>
      </c>
      <c r="E12" s="7">
        <f>E14+E15</f>
        <v>72181.3621</v>
      </c>
    </row>
    <row r="13" spans="1:5" ht="12.75">
      <c r="A13" s="8" t="s">
        <v>9</v>
      </c>
      <c r="B13" s="5"/>
      <c r="C13" s="5"/>
      <c r="D13" s="5"/>
      <c r="E13" s="5"/>
    </row>
    <row r="14" spans="1:5" s="10" customFormat="1" ht="24" customHeight="1">
      <c r="A14" s="9" t="s">
        <v>10</v>
      </c>
      <c r="B14" s="5">
        <f>'[1]ФОТ за 2009 год'!B77</f>
        <v>178</v>
      </c>
      <c r="C14" s="5">
        <f>'[1]ФОТ за 2009 год'!F69</f>
        <v>168</v>
      </c>
      <c r="D14" s="5">
        <f>'[1]ФОТ за 2009 год'!D69/1000</f>
        <v>54041.107</v>
      </c>
      <c r="E14" s="5">
        <f>'[1]ФОТ за 2009 год'!H69/1000</f>
        <v>11592.95114</v>
      </c>
    </row>
    <row r="15" spans="1:5" s="10" customFormat="1" ht="12.75">
      <c r="A15" s="9" t="s">
        <v>11</v>
      </c>
      <c r="B15" s="5">
        <f>'[1]ФОТ за 2009 год'!B76</f>
        <v>2701</v>
      </c>
      <c r="C15" s="5">
        <f>'[1]ФОТ за 2009 год'!F76</f>
        <v>2680</v>
      </c>
      <c r="D15" s="5">
        <f>'[1]ФОТ за 2009 год'!D76/1000</f>
        <v>279877.7</v>
      </c>
      <c r="E15" s="5">
        <f>'[1]ФОТ за 2009 год'!H76/1000</f>
        <v>60588.410959999994</v>
      </c>
    </row>
    <row r="16" spans="1:5" s="10" customFormat="1" ht="27">
      <c r="A16" s="11" t="s">
        <v>12</v>
      </c>
      <c r="B16" s="7">
        <f>B18</f>
        <v>1099</v>
      </c>
      <c r="C16" s="7">
        <f>C18</f>
        <v>1075</v>
      </c>
      <c r="D16" s="7">
        <f>D18</f>
        <v>109653.3</v>
      </c>
      <c r="E16" s="7">
        <f>E18</f>
        <v>18739.82268</v>
      </c>
    </row>
    <row r="17" spans="1:5" ht="12.75">
      <c r="A17" s="8" t="s">
        <v>9</v>
      </c>
      <c r="B17" s="4"/>
      <c r="C17" s="4"/>
      <c r="D17" s="4"/>
      <c r="E17" s="4"/>
    </row>
    <row r="18" spans="1:5" ht="12.75">
      <c r="A18" s="9" t="s">
        <v>11</v>
      </c>
      <c r="B18" s="4">
        <f>'[1]ФОТ за 2009 год'!B78</f>
        <v>1099</v>
      </c>
      <c r="C18" s="5">
        <f>'[1]ФОТ за 2009 год'!F78</f>
        <v>1075</v>
      </c>
      <c r="D18" s="12">
        <f>'[1]ФОТ за 2009 год'!D78/1000</f>
        <v>109653.3</v>
      </c>
      <c r="E18" s="13">
        <f>'[1]ФОТ за 2009 год'!H78/1000</f>
        <v>18739.82268</v>
      </c>
    </row>
    <row r="19" spans="1:5" ht="12.75">
      <c r="A19" s="14" t="s">
        <v>13</v>
      </c>
      <c r="B19" s="15">
        <f>B21+B22</f>
        <v>3978</v>
      </c>
      <c r="C19" s="16">
        <f>C21+C22</f>
        <v>3923</v>
      </c>
      <c r="D19" s="16">
        <f>D21+D22</f>
        <v>443572.107</v>
      </c>
      <c r="E19" s="16">
        <f>E21+E22</f>
        <v>90921.18478</v>
      </c>
    </row>
    <row r="20" spans="1:5" ht="12.75">
      <c r="A20" s="8" t="s">
        <v>9</v>
      </c>
      <c r="B20" s="5"/>
      <c r="C20" s="4"/>
      <c r="D20" s="4"/>
      <c r="E20" s="4"/>
    </row>
    <row r="21" spans="1:5" ht="12.75">
      <c r="A21" s="17" t="s">
        <v>14</v>
      </c>
      <c r="B21" s="5">
        <f>B14</f>
        <v>178</v>
      </c>
      <c r="C21" s="5">
        <f>C14</f>
        <v>168</v>
      </c>
      <c r="D21" s="5">
        <f>D14</f>
        <v>54041.107</v>
      </c>
      <c r="E21" s="5">
        <f>E14</f>
        <v>11592.95114</v>
      </c>
    </row>
    <row r="22" spans="1:5" ht="12.75">
      <c r="A22" s="9" t="s">
        <v>11</v>
      </c>
      <c r="B22" s="5">
        <f>B15+B18</f>
        <v>3800</v>
      </c>
      <c r="C22" s="5">
        <f>C15+C18</f>
        <v>3755</v>
      </c>
      <c r="D22" s="5">
        <f>D15+D18</f>
        <v>389531</v>
      </c>
      <c r="E22" s="5">
        <f>E15+E18</f>
        <v>79328.23363999999</v>
      </c>
    </row>
    <row r="28" ht="12.75">
      <c r="A28" s="1" t="s">
        <v>15</v>
      </c>
    </row>
  </sheetData>
  <sheetProtection/>
  <mergeCells count="4">
    <mergeCell ref="A6:E6"/>
    <mergeCell ref="A9:A10"/>
    <mergeCell ref="B9:C9"/>
    <mergeCell ref="D9:E9"/>
  </mergeCells>
  <printOptions/>
  <pageMargins left="1.4960629921259843" right="0.4330708661417323" top="0.5118110236220472" bottom="0.984251968503937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2010-10-19T00:33:35Z</dcterms:created>
  <dcterms:modified xsi:type="dcterms:W3CDTF">2010-10-19T05:57:52Z</dcterms:modified>
  <cp:category/>
  <cp:version/>
  <cp:contentType/>
  <cp:contentStatus/>
</cp:coreProperties>
</file>