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385" yWindow="-15" windowWidth="14430" windowHeight="12540"/>
  </bookViews>
  <sheets>
    <sheet name="Исполнение по МП" sheetId="1" r:id="rId1"/>
  </sheets>
  <calcPr calcId="144525"/>
</workbook>
</file>

<file path=xl/calcChain.xml><?xml version="1.0" encoding="utf-8"?>
<calcChain xmlns="http://schemas.openxmlformats.org/spreadsheetml/2006/main">
  <c r="H26" i="1" l="1"/>
  <c r="J22" i="1" l="1"/>
  <c r="I24" i="1" l="1"/>
  <c r="J24" i="1"/>
  <c r="G24" i="1"/>
  <c r="G23" i="1"/>
  <c r="N7" i="1" l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G19" i="1"/>
  <c r="G20" i="1"/>
  <c r="G21" i="1"/>
  <c r="G22" i="1"/>
  <c r="G11" i="1"/>
  <c r="G12" i="1"/>
  <c r="G13" i="1"/>
  <c r="G14" i="1"/>
  <c r="G15" i="1"/>
  <c r="G16" i="1"/>
  <c r="G17" i="1"/>
  <c r="G18" i="1"/>
  <c r="G10" i="1"/>
  <c r="G8" i="1"/>
  <c r="G7" i="1"/>
  <c r="G6" i="1"/>
  <c r="L22" i="1" l="1"/>
  <c r="L8" i="1"/>
  <c r="N24" i="1" l="1"/>
  <c r="L24" i="1"/>
  <c r="L23" i="1" l="1"/>
  <c r="N23" i="1" l="1"/>
  <c r="J23" i="1"/>
  <c r="N8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" i="1"/>
  <c r="L7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J7" i="1" l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G9" i="1"/>
</calcChain>
</file>

<file path=xl/sharedStrings.xml><?xml version="1.0" encoding="utf-8"?>
<sst xmlns="http://schemas.openxmlformats.org/spreadsheetml/2006/main" count="58" uniqueCount="54">
  <si>
    <t>№ п/п</t>
  </si>
  <si>
    <t>Наименование муниципальной программы</t>
  </si>
  <si>
    <t>КЦСР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</si>
  <si>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</si>
  <si>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</si>
  <si>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</si>
  <si>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</si>
  <si>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</si>
  <si>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</si>
  <si>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</si>
  <si>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</si>
  <si>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09.0.00.00000</t>
  </si>
  <si>
    <t>10.0.00.00000</t>
  </si>
  <si>
    <t>11.0.00.00000</t>
  </si>
  <si>
    <t>12.0.00.00000</t>
  </si>
  <si>
    <t>13.0.00.00000</t>
  </si>
  <si>
    <t>14.0.00.00000</t>
  </si>
  <si>
    <t>15.0.00.00000</t>
  </si>
  <si>
    <t>16.0.00.00000</t>
  </si>
  <si>
    <t>17.0.00.00000</t>
  </si>
  <si>
    <t>Плановые показатели</t>
  </si>
  <si>
    <t xml:space="preserve">Ожидаемое исполнение </t>
  </si>
  <si>
    <t>тыс.руб.</t>
  </si>
  <si>
    <t>18.0.00.00000</t>
  </si>
  <si>
    <t>Муниципальная программа "Формирование современной городской среды на 2018-2022 годы"</t>
  </si>
  <si>
    <t>Муниципальная программа "Создание условий для развития малого и среднего бизнеса в г. Белогорске"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</si>
  <si>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</si>
  <si>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Муниципальная программа "Обеспечение безопасности населения г. Белогорска"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</si>
  <si>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</si>
  <si>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</si>
  <si>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Муниципальная программа "Развитие физической культуры и спорта на территории города Белогорск"</t>
  </si>
  <si>
    <t>Муниципальная программа "Развитие и сохранение культуры и искусства в г. Белогорск"</t>
  </si>
  <si>
    <t>Муниципальная программа "Развитие образования города Белогорск"</t>
  </si>
  <si>
    <t>Муниципальная программа "Меры адресной поддержки отдельных категорий граждан г.Белогорск"</t>
  </si>
  <si>
    <t>Муниципальная программа "Благоустройство территории муниципального образования г.Белогорск"</t>
  </si>
  <si>
    <t>Муниципальная программа "Развитие сети автомобильных дорог и объектов транспортной инфраструктуры г.Белогорск"</t>
  </si>
  <si>
    <t>Муниципальная программа "Обеспечение деятельности органов местного самоуправления г. Белогорск"</t>
  </si>
  <si>
    <t>Муниципальная программа "Обеспечение доступным и качественным жильем населения г.Белогорск"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</si>
  <si>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</si>
  <si>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</si>
  <si>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</si>
  <si>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>Муниципальная программа "Создание условий для развития территории опережающего социально экономического развития "Белогорск"</t>
  </si>
  <si>
    <t>Муниципальная программа «Цифровое развитие муниципального образования г. Белогорск»</t>
  </si>
  <si>
    <t>19.0.00.00000</t>
  </si>
  <si>
    <t>2023 год</t>
  </si>
  <si>
    <t>2024 год</t>
  </si>
  <si>
    <t>2025 год</t>
  </si>
  <si>
    <t xml:space="preserve">Сведения о расходах местного бюджета по муниципальным программам на 2024 год и плановый период 2025-2026 годов в сравнении с ожидаемым исполнением 2023 года                                                </t>
  </si>
  <si>
    <t>Исполнение за 2022 год</t>
  </si>
  <si>
    <t>2026 год</t>
  </si>
  <si>
    <t>темп роста к 2022 г.</t>
  </si>
  <si>
    <t>темп роста к 2023 г.</t>
  </si>
  <si>
    <t>темп роста к 2024 г.</t>
  </si>
  <si>
    <t>темп роста к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</si>
</sst>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#,##0.0_ ;\-#,##0.0\ "/>
    <numFmt numFmtId="168" formatCode="#,##0.00_ ;\-#,##0.00\ "/>
  </numFmts>
  <fonts count="16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43" fontId="11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4" fontId="7" fillId="0" borderId="0" xfId="1" applyNumberFormat="1" applyFont="1" applyBorder="1" applyAlignment="1" applyProtection="1">
      <alignment horizontal="right"/>
    </xf>
    <xf numFmtId="14" fontId="10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43" fontId="12" fillId="2" borderId="0" xfId="2" applyFont="1" applyFill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/>
    </xf>
    <xf numFmtId="2" fontId="12" fillId="2" borderId="0" xfId="2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right"/>
    </xf>
    <xf numFmtId="43" fontId="4" fillId="0" borderId="0" xfId="0" applyNumberFormat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9" fillId="2" borderId="6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7" fontId="9" fillId="2" borderId="1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9" zoomScale="90" zoomScaleNormal="90" workbookViewId="0">
      <selection activeCell="I32" sqref="I32"/>
    </sheetView>
  </sheetViews>
  <sheetFormatPr defaultRowHeight="15.75" x14ac:dyDescent="0.2"/>
  <cols>
    <col min="1" max="1" width="6.85546875" style="3" customWidth="1"/>
    <col min="2" max="2" width="78.7109375" style="4" customWidth="1"/>
    <col min="3" max="3" width="16.7109375" style="5" customWidth="1"/>
    <col min="4" max="4" width="16.7109375" style="6" customWidth="1"/>
    <col min="5" max="5" width="18.140625" style="1" customWidth="1"/>
    <col min="6" max="6" width="13.7109375" style="7" customWidth="1"/>
    <col min="7" max="7" width="12.140625" style="1" customWidth="1"/>
    <col min="8" max="8" width="14.85546875" style="23" customWidth="1"/>
    <col min="9" max="9" width="13.140625" style="23" customWidth="1"/>
    <col min="10" max="10" width="12" style="23" customWidth="1"/>
    <col min="11" max="11" width="15.85546875" style="23"/>
    <col min="12" max="12" width="13" style="23" customWidth="1"/>
    <col min="13" max="13" width="14.42578125" style="23" customWidth="1"/>
    <col min="14" max="14" width="12" style="1" bestFit="1" customWidth="1"/>
    <col min="15" max="16384" width="9.140625" style="1"/>
  </cols>
  <sheetData>
    <row r="1" spans="1:14" ht="38.25" customHeight="1" x14ac:dyDescent="0.2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3" spans="1:14" s="12" customFormat="1" x14ac:dyDescent="0.2">
      <c r="A3" s="8"/>
      <c r="B3" s="9"/>
      <c r="C3" s="10"/>
      <c r="D3" s="11"/>
      <c r="F3" s="13"/>
      <c r="H3" s="21"/>
      <c r="I3" s="21"/>
      <c r="J3" s="21"/>
      <c r="K3" s="21"/>
      <c r="L3" s="21"/>
      <c r="M3" s="21"/>
      <c r="N3" s="18" t="s">
        <v>22</v>
      </c>
    </row>
    <row r="4" spans="1:14" ht="38.25" customHeight="1" x14ac:dyDescent="0.2">
      <c r="A4" s="58" t="s">
        <v>0</v>
      </c>
      <c r="B4" s="58" t="s">
        <v>1</v>
      </c>
      <c r="C4" s="58" t="s">
        <v>2</v>
      </c>
      <c r="D4" s="58" t="s">
        <v>48</v>
      </c>
      <c r="E4" s="53" t="s">
        <v>44</v>
      </c>
      <c r="F4" s="54"/>
      <c r="G4" s="55"/>
      <c r="H4" s="56" t="s">
        <v>45</v>
      </c>
      <c r="I4" s="56"/>
      <c r="J4" s="56"/>
      <c r="K4" s="56" t="s">
        <v>46</v>
      </c>
      <c r="L4" s="56"/>
      <c r="M4" s="57" t="s">
        <v>49</v>
      </c>
      <c r="N4" s="57"/>
    </row>
    <row r="5" spans="1:14" ht="33" customHeight="1" x14ac:dyDescent="0.2">
      <c r="A5" s="59"/>
      <c r="B5" s="59"/>
      <c r="C5" s="59"/>
      <c r="D5" s="59"/>
      <c r="E5" s="17" t="s">
        <v>20</v>
      </c>
      <c r="F5" s="20" t="s">
        <v>21</v>
      </c>
      <c r="G5" s="20" t="s">
        <v>50</v>
      </c>
      <c r="H5" s="22" t="s">
        <v>20</v>
      </c>
      <c r="I5" s="30" t="s">
        <v>50</v>
      </c>
      <c r="J5" s="30" t="s">
        <v>51</v>
      </c>
      <c r="K5" s="22" t="s">
        <v>20</v>
      </c>
      <c r="L5" s="30" t="s">
        <v>52</v>
      </c>
      <c r="M5" s="22" t="s">
        <v>20</v>
      </c>
      <c r="N5" s="15" t="s">
        <v>53</v>
      </c>
    </row>
    <row r="6" spans="1:14" ht="31.5" x14ac:dyDescent="0.2">
      <c r="A6" s="2">
        <v>1</v>
      </c>
      <c r="B6" s="14" t="s">
        <v>25</v>
      </c>
      <c r="C6" s="16" t="s">
        <v>3</v>
      </c>
      <c r="D6" s="45">
        <v>7743.3</v>
      </c>
      <c r="E6" s="46">
        <v>1738.6</v>
      </c>
      <c r="F6" s="47">
        <v>1738.6</v>
      </c>
      <c r="G6" s="38">
        <f>F6/D6*100</f>
        <v>22.452959332584296</v>
      </c>
      <c r="H6" s="39">
        <v>2218.8000000000002</v>
      </c>
      <c r="I6" s="39">
        <f>H6/D6*100</f>
        <v>28.654449653248616</v>
      </c>
      <c r="J6" s="39">
        <f>H6/F6*100</f>
        <v>127.61992407684346</v>
      </c>
      <c r="K6" s="39">
        <v>453</v>
      </c>
      <c r="L6" s="40">
        <f>K6/H6*100</f>
        <v>20.416441319632231</v>
      </c>
      <c r="M6" s="39">
        <v>452.3</v>
      </c>
      <c r="N6" s="36">
        <f>M6/K6*100</f>
        <v>99.845474613686534</v>
      </c>
    </row>
    <row r="7" spans="1:14" ht="47.25" x14ac:dyDescent="0.2">
      <c r="A7" s="2">
        <v>2</v>
      </c>
      <c r="B7" s="14" t="s">
        <v>26</v>
      </c>
      <c r="C7" s="16" t="s">
        <v>4</v>
      </c>
      <c r="D7" s="45">
        <v>150</v>
      </c>
      <c r="E7" s="48">
        <v>150</v>
      </c>
      <c r="F7" s="49">
        <v>150</v>
      </c>
      <c r="G7" s="38">
        <f>F7/D7*100</f>
        <v>100</v>
      </c>
      <c r="H7" s="39">
        <v>300</v>
      </c>
      <c r="I7" s="39">
        <f t="shared" ref="I7:I8" si="0">H7/D7*100</f>
        <v>200</v>
      </c>
      <c r="J7" s="39">
        <f>H7/F7*100</f>
        <v>200</v>
      </c>
      <c r="K7" s="39">
        <v>300</v>
      </c>
      <c r="L7" s="40">
        <f t="shared" ref="L7:L24" si="1">K7/H7*100</f>
        <v>100</v>
      </c>
      <c r="M7" s="39">
        <v>300</v>
      </c>
      <c r="N7" s="36">
        <f>M7/K7*100</f>
        <v>100</v>
      </c>
    </row>
    <row r="8" spans="1:14" ht="31.5" x14ac:dyDescent="0.2">
      <c r="A8" s="2">
        <v>3</v>
      </c>
      <c r="B8" s="14" t="s">
        <v>27</v>
      </c>
      <c r="C8" s="16" t="s">
        <v>5</v>
      </c>
      <c r="D8" s="45">
        <v>9574.5</v>
      </c>
      <c r="E8" s="62">
        <v>7102.1</v>
      </c>
      <c r="F8" s="49">
        <v>7102.1</v>
      </c>
      <c r="G8" s="38">
        <f>F8/D8*100</f>
        <v>74.177241631416791</v>
      </c>
      <c r="H8" s="39">
        <v>8022.7</v>
      </c>
      <c r="I8" s="39">
        <f t="shared" si="0"/>
        <v>83.792365136560647</v>
      </c>
      <c r="J8" s="39">
        <f>H8/F8*100</f>
        <v>112.96236324467411</v>
      </c>
      <c r="K8" s="39">
        <v>8022.7</v>
      </c>
      <c r="L8" s="40">
        <f t="shared" si="1"/>
        <v>100</v>
      </c>
      <c r="M8" s="40">
        <v>8022.7</v>
      </c>
      <c r="N8" s="39">
        <f t="shared" ref="N8:N22" si="2">M8/K8*100</f>
        <v>100</v>
      </c>
    </row>
    <row r="9" spans="1:14" ht="47.25" x14ac:dyDescent="0.2">
      <c r="A9" s="2">
        <v>4</v>
      </c>
      <c r="B9" s="14" t="s">
        <v>28</v>
      </c>
      <c r="C9" s="16" t="s">
        <v>6</v>
      </c>
      <c r="D9" s="48">
        <v>0</v>
      </c>
      <c r="E9" s="48">
        <v>1342.9</v>
      </c>
      <c r="F9" s="49">
        <v>1342.9</v>
      </c>
      <c r="G9" s="38">
        <f t="shared" ref="G9:G23" si="3">F9/D10*100</f>
        <v>8.8144559966393619</v>
      </c>
      <c r="H9" s="39">
        <v>0</v>
      </c>
      <c r="I9" s="39">
        <f t="shared" ref="I9:I23" si="4">H9/D10*100</f>
        <v>0</v>
      </c>
      <c r="J9" s="39">
        <v>0</v>
      </c>
      <c r="K9" s="39">
        <v>492.9</v>
      </c>
      <c r="L9" s="40">
        <v>0</v>
      </c>
      <c r="M9" s="39">
        <v>0</v>
      </c>
      <c r="N9" s="36">
        <v>0</v>
      </c>
    </row>
    <row r="10" spans="1:14" ht="53.25" customHeight="1" x14ac:dyDescent="0.2">
      <c r="A10" s="2">
        <v>5</v>
      </c>
      <c r="B10" s="14" t="s">
        <v>29</v>
      </c>
      <c r="C10" s="16" t="s">
        <v>7</v>
      </c>
      <c r="D10" s="45">
        <v>15235.2</v>
      </c>
      <c r="E10" s="48">
        <v>18561.2</v>
      </c>
      <c r="F10" s="48">
        <v>18136.2</v>
      </c>
      <c r="G10" s="38">
        <f t="shared" si="3"/>
        <v>16.231019197604397</v>
      </c>
      <c r="H10" s="39">
        <v>20952.3</v>
      </c>
      <c r="I10" s="39">
        <f t="shared" si="4"/>
        <v>18.751292086212466</v>
      </c>
      <c r="J10" s="39">
        <f t="shared" ref="J10:J22" si="5">H10/F10*100</f>
        <v>115.52750851887386</v>
      </c>
      <c r="K10" s="39">
        <v>21206.5</v>
      </c>
      <c r="L10" s="40">
        <f t="shared" si="1"/>
        <v>101.21323196021439</v>
      </c>
      <c r="M10" s="39">
        <v>21206.5</v>
      </c>
      <c r="N10" s="36">
        <f t="shared" si="2"/>
        <v>100</v>
      </c>
    </row>
    <row r="11" spans="1:14" ht="31.5" x14ac:dyDescent="0.2">
      <c r="A11" s="2">
        <v>6</v>
      </c>
      <c r="B11" s="14" t="s">
        <v>30</v>
      </c>
      <c r="C11" s="16" t="s">
        <v>8</v>
      </c>
      <c r="D11" s="45">
        <v>111737.9</v>
      </c>
      <c r="E11" s="48">
        <v>140189.4</v>
      </c>
      <c r="F11" s="49">
        <v>140101.4</v>
      </c>
      <c r="G11" s="38">
        <f t="shared" si="3"/>
        <v>142.57072495624209</v>
      </c>
      <c r="H11" s="39">
        <v>134474</v>
      </c>
      <c r="I11" s="39">
        <f t="shared" si="4"/>
        <v>136.84414051369725</v>
      </c>
      <c r="J11" s="39">
        <f t="shared" si="5"/>
        <v>95.98333778249183</v>
      </c>
      <c r="K11" s="39">
        <v>133187.29999999999</v>
      </c>
      <c r="L11" s="40">
        <f t="shared" si="1"/>
        <v>99.043160759700754</v>
      </c>
      <c r="M11" s="39">
        <v>130787.3</v>
      </c>
      <c r="N11" s="36">
        <f t="shared" si="2"/>
        <v>98.1980263884019</v>
      </c>
    </row>
    <row r="12" spans="1:14" ht="31.5" x14ac:dyDescent="0.2">
      <c r="A12" s="2">
        <v>7</v>
      </c>
      <c r="B12" s="14" t="s">
        <v>31</v>
      </c>
      <c r="C12" s="16" t="s">
        <v>9</v>
      </c>
      <c r="D12" s="45">
        <v>98268</v>
      </c>
      <c r="E12" s="48">
        <v>121672.2</v>
      </c>
      <c r="F12" s="49">
        <v>121404.1</v>
      </c>
      <c r="G12" s="38">
        <f t="shared" si="3"/>
        <v>11.181140797030006</v>
      </c>
      <c r="H12" s="39">
        <v>128121.9</v>
      </c>
      <c r="I12" s="39">
        <f t="shared" si="4"/>
        <v>11.799840393223942</v>
      </c>
      <c r="J12" s="39">
        <f t="shared" si="5"/>
        <v>105.53342102943803</v>
      </c>
      <c r="K12" s="39">
        <v>113537.3</v>
      </c>
      <c r="L12" s="40">
        <f t="shared" si="1"/>
        <v>88.61662213876005</v>
      </c>
      <c r="M12" s="39">
        <v>111791.3</v>
      </c>
      <c r="N12" s="36">
        <f t="shared" si="2"/>
        <v>98.462179389504584</v>
      </c>
    </row>
    <row r="13" spans="1:14" ht="24.75" customHeight="1" x14ac:dyDescent="0.2">
      <c r="A13" s="2">
        <v>8</v>
      </c>
      <c r="B13" s="14" t="s">
        <v>32</v>
      </c>
      <c r="C13" s="16" t="s">
        <v>10</v>
      </c>
      <c r="D13" s="45">
        <v>1085793.5</v>
      </c>
      <c r="E13" s="48">
        <v>1182286.2</v>
      </c>
      <c r="F13" s="49">
        <v>1172346.2</v>
      </c>
      <c r="G13" s="38">
        <f t="shared" si="3"/>
        <v>19942.26954939017</v>
      </c>
      <c r="H13" s="39">
        <v>1181262.7</v>
      </c>
      <c r="I13" s="39">
        <f t="shared" si="4"/>
        <v>20093.944239372649</v>
      </c>
      <c r="J13" s="39">
        <f t="shared" si="5"/>
        <v>100.7605688490311</v>
      </c>
      <c r="K13" s="39">
        <v>1252300.5</v>
      </c>
      <c r="L13" s="40">
        <f t="shared" si="1"/>
        <v>106.01371735516581</v>
      </c>
      <c r="M13" s="39">
        <v>1204001.3999999999</v>
      </c>
      <c r="N13" s="36">
        <f t="shared" si="2"/>
        <v>96.14317010973005</v>
      </c>
    </row>
    <row r="14" spans="1:14" ht="31.5" x14ac:dyDescent="0.2">
      <c r="A14" s="2">
        <v>9</v>
      </c>
      <c r="B14" s="14" t="s">
        <v>33</v>
      </c>
      <c r="C14" s="16" t="s">
        <v>11</v>
      </c>
      <c r="D14" s="45">
        <v>5878.7</v>
      </c>
      <c r="E14" s="48">
        <v>1650</v>
      </c>
      <c r="F14" s="49">
        <v>1650</v>
      </c>
      <c r="G14" s="38">
        <f t="shared" si="3"/>
        <v>0.62256656651520059</v>
      </c>
      <c r="H14" s="39">
        <v>1664.7</v>
      </c>
      <c r="I14" s="39">
        <f t="shared" si="4"/>
        <v>0.62811306865324512</v>
      </c>
      <c r="J14" s="39">
        <f t="shared" si="5"/>
        <v>100.8909090909091</v>
      </c>
      <c r="K14" s="39">
        <v>1839.7</v>
      </c>
      <c r="L14" s="40">
        <f t="shared" si="1"/>
        <v>110.51240463747223</v>
      </c>
      <c r="M14" s="39">
        <v>1964.7</v>
      </c>
      <c r="N14" s="36">
        <f t="shared" si="2"/>
        <v>106.79458607381638</v>
      </c>
    </row>
    <row r="15" spans="1:14" ht="31.5" x14ac:dyDescent="0.2">
      <c r="A15" s="2">
        <v>10</v>
      </c>
      <c r="B15" s="14" t="s">
        <v>34</v>
      </c>
      <c r="C15" s="16" t="s">
        <v>12</v>
      </c>
      <c r="D15" s="45">
        <v>265031.90000000002</v>
      </c>
      <c r="E15" s="48">
        <v>225162.7</v>
      </c>
      <c r="F15" s="49">
        <v>223429.7</v>
      </c>
      <c r="G15" s="38">
        <f t="shared" si="3"/>
        <v>338.04736270353527</v>
      </c>
      <c r="H15" s="39">
        <v>149585.20000000001</v>
      </c>
      <c r="I15" s="39">
        <f t="shared" si="4"/>
        <v>226.32122031887826</v>
      </c>
      <c r="J15" s="39">
        <f t="shared" si="5"/>
        <v>66.949559525882194</v>
      </c>
      <c r="K15" s="39">
        <v>131791.29999999999</v>
      </c>
      <c r="L15" s="40">
        <f t="shared" si="1"/>
        <v>88.104504991135471</v>
      </c>
      <c r="M15" s="39">
        <v>148601.70000000001</v>
      </c>
      <c r="N15" s="36">
        <f t="shared" si="2"/>
        <v>112.75531844666531</v>
      </c>
    </row>
    <row r="16" spans="1:14" ht="31.5" x14ac:dyDescent="0.2">
      <c r="A16" s="2">
        <v>11</v>
      </c>
      <c r="B16" s="14" t="s">
        <v>35</v>
      </c>
      <c r="C16" s="16" t="s">
        <v>13</v>
      </c>
      <c r="D16" s="45">
        <v>66094.2</v>
      </c>
      <c r="E16" s="48">
        <v>84441.1</v>
      </c>
      <c r="F16" s="49">
        <v>44175</v>
      </c>
      <c r="G16" s="38">
        <f t="shared" si="3"/>
        <v>63.428726500500389</v>
      </c>
      <c r="H16" s="36">
        <v>35549.1</v>
      </c>
      <c r="I16" s="36">
        <f t="shared" si="4"/>
        <v>51.043217685091982</v>
      </c>
      <c r="J16" s="36">
        <f t="shared" si="5"/>
        <v>80.473344651952459</v>
      </c>
      <c r="K16" s="36">
        <v>84788.6</v>
      </c>
      <c r="L16" s="60">
        <f t="shared" si="1"/>
        <v>238.51124219741152</v>
      </c>
      <c r="M16" s="36">
        <v>88179</v>
      </c>
      <c r="N16" s="36">
        <f t="shared" si="2"/>
        <v>103.9986507620128</v>
      </c>
    </row>
    <row r="17" spans="1:14" ht="31.5" x14ac:dyDescent="0.2">
      <c r="A17" s="2">
        <v>12</v>
      </c>
      <c r="B17" s="14" t="s">
        <v>36</v>
      </c>
      <c r="C17" s="16" t="s">
        <v>14</v>
      </c>
      <c r="D17" s="45">
        <v>69645.100000000006</v>
      </c>
      <c r="E17" s="48">
        <v>85833.600000000006</v>
      </c>
      <c r="F17" s="49">
        <v>84589.6</v>
      </c>
      <c r="G17" s="38">
        <f t="shared" si="3"/>
        <v>120.96065435461844</v>
      </c>
      <c r="H17" s="36">
        <v>95819</v>
      </c>
      <c r="I17" s="36">
        <f t="shared" si="4"/>
        <v>137.01836797437491</v>
      </c>
      <c r="J17" s="36">
        <f t="shared" si="5"/>
        <v>113.27515439250216</v>
      </c>
      <c r="K17" s="36">
        <v>92106.9</v>
      </c>
      <c r="L17" s="60">
        <f t="shared" si="1"/>
        <v>96.125924920944698</v>
      </c>
      <c r="M17" s="36">
        <v>92106.9</v>
      </c>
      <c r="N17" s="36">
        <f t="shared" si="2"/>
        <v>100</v>
      </c>
    </row>
    <row r="18" spans="1:14" ht="31.5" x14ac:dyDescent="0.2">
      <c r="A18" s="2">
        <v>13</v>
      </c>
      <c r="B18" s="14" t="s">
        <v>37</v>
      </c>
      <c r="C18" s="16" t="s">
        <v>15</v>
      </c>
      <c r="D18" s="45">
        <v>69931.5</v>
      </c>
      <c r="E18" s="48">
        <v>26571.7</v>
      </c>
      <c r="F18" s="49">
        <v>26571.7</v>
      </c>
      <c r="G18" s="38">
        <f t="shared" si="3"/>
        <v>7.3246079504262998</v>
      </c>
      <c r="H18" s="36">
        <v>23722.6</v>
      </c>
      <c r="I18" s="36">
        <f t="shared" si="4"/>
        <v>6.5392407924514773</v>
      </c>
      <c r="J18" s="36">
        <f t="shared" si="5"/>
        <v>89.277690174132616</v>
      </c>
      <c r="K18" s="36">
        <v>26620</v>
      </c>
      <c r="L18" s="60">
        <f t="shared" si="1"/>
        <v>112.21366966521377</v>
      </c>
      <c r="M18" s="36">
        <v>9380.2999999999993</v>
      </c>
      <c r="N18" s="36">
        <f t="shared" si="2"/>
        <v>35.237791134485349</v>
      </c>
    </row>
    <row r="19" spans="1:14" ht="47.25" x14ac:dyDescent="0.2">
      <c r="A19" s="2">
        <v>14</v>
      </c>
      <c r="B19" s="14" t="s">
        <v>38</v>
      </c>
      <c r="C19" s="16" t="s">
        <v>16</v>
      </c>
      <c r="D19" s="45">
        <v>362773</v>
      </c>
      <c r="E19" s="39">
        <v>992065.3</v>
      </c>
      <c r="F19" s="50">
        <v>612063.80000000005</v>
      </c>
      <c r="G19" s="38">
        <f t="shared" si="3"/>
        <v>1871.0852691850316</v>
      </c>
      <c r="H19" s="36">
        <v>397326.6</v>
      </c>
      <c r="I19" s="36">
        <f t="shared" si="4"/>
        <v>1214.6314621374004</v>
      </c>
      <c r="J19" s="36">
        <f t="shared" si="5"/>
        <v>64.91587968443811</v>
      </c>
      <c r="K19" s="36">
        <v>369726.2</v>
      </c>
      <c r="L19" s="60">
        <f t="shared" si="1"/>
        <v>93.053472886033816</v>
      </c>
      <c r="M19" s="36">
        <v>390728.3</v>
      </c>
      <c r="N19" s="36">
        <f t="shared" si="2"/>
        <v>105.68044677385589</v>
      </c>
    </row>
    <row r="20" spans="1:14" ht="31.5" x14ac:dyDescent="0.2">
      <c r="A20" s="2">
        <v>15</v>
      </c>
      <c r="B20" s="14" t="s">
        <v>39</v>
      </c>
      <c r="C20" s="16" t="s">
        <v>17</v>
      </c>
      <c r="D20" s="45">
        <v>32711.7</v>
      </c>
      <c r="E20" s="39">
        <v>48951.9</v>
      </c>
      <c r="F20" s="50">
        <v>48901.93</v>
      </c>
      <c r="G20" s="38">
        <f t="shared" si="3"/>
        <v>188.92944208130987</v>
      </c>
      <c r="H20" s="36">
        <v>40509.1</v>
      </c>
      <c r="I20" s="36">
        <f t="shared" si="4"/>
        <v>156.50428648145356</v>
      </c>
      <c r="J20" s="36">
        <f t="shared" si="5"/>
        <v>82.837425843928855</v>
      </c>
      <c r="K20" s="36">
        <v>43078.5</v>
      </c>
      <c r="L20" s="60">
        <f t="shared" si="1"/>
        <v>106.34277236472794</v>
      </c>
      <c r="M20" s="36">
        <v>46061.5</v>
      </c>
      <c r="N20" s="36">
        <f t="shared" si="2"/>
        <v>106.92456793992362</v>
      </c>
    </row>
    <row r="21" spans="1:14" ht="31.5" x14ac:dyDescent="0.2">
      <c r="A21" s="2">
        <v>16</v>
      </c>
      <c r="B21" s="14" t="s">
        <v>40</v>
      </c>
      <c r="C21" s="16" t="s">
        <v>18</v>
      </c>
      <c r="D21" s="45">
        <v>25883.7</v>
      </c>
      <c r="E21" s="39">
        <v>30296.5</v>
      </c>
      <c r="F21" s="50">
        <v>30296.5</v>
      </c>
      <c r="G21" s="38">
        <f t="shared" si="3"/>
        <v>78083.76288659795</v>
      </c>
      <c r="H21" s="36">
        <v>28953.9</v>
      </c>
      <c r="I21" s="36">
        <f t="shared" si="4"/>
        <v>74623.453608247422</v>
      </c>
      <c r="J21" s="36">
        <f t="shared" si="5"/>
        <v>95.56846500420842</v>
      </c>
      <c r="K21" s="36">
        <v>44546.2</v>
      </c>
      <c r="L21" s="60">
        <f t="shared" si="1"/>
        <v>153.85215808578462</v>
      </c>
      <c r="M21" s="36">
        <v>29526.7</v>
      </c>
      <c r="N21" s="36">
        <f t="shared" si="2"/>
        <v>66.283319340370227</v>
      </c>
    </row>
    <row r="22" spans="1:14" ht="38.25" customHeight="1" x14ac:dyDescent="0.2">
      <c r="A22" s="2">
        <v>17</v>
      </c>
      <c r="B22" s="14" t="s">
        <v>41</v>
      </c>
      <c r="C22" s="16" t="s">
        <v>19</v>
      </c>
      <c r="D22" s="45">
        <v>38.799999999999997</v>
      </c>
      <c r="E22" s="39">
        <v>300</v>
      </c>
      <c r="F22" s="51">
        <v>300</v>
      </c>
      <c r="G22" s="38">
        <f t="shared" si="3"/>
        <v>0.22238695329873981</v>
      </c>
      <c r="H22" s="36">
        <v>500</v>
      </c>
      <c r="I22" s="36">
        <f t="shared" si="4"/>
        <v>0.37064492216456635</v>
      </c>
      <c r="J22" s="36">
        <f t="shared" si="5"/>
        <v>166.66666666666669</v>
      </c>
      <c r="K22" s="36">
        <v>500</v>
      </c>
      <c r="L22" s="60">
        <f t="shared" si="1"/>
        <v>100</v>
      </c>
      <c r="M22" s="36">
        <v>500</v>
      </c>
      <c r="N22" s="36">
        <f t="shared" si="2"/>
        <v>100</v>
      </c>
    </row>
    <row r="23" spans="1:14" ht="31.5" x14ac:dyDescent="0.2">
      <c r="A23" s="2">
        <v>18</v>
      </c>
      <c r="B23" s="14" t="s">
        <v>24</v>
      </c>
      <c r="C23" s="31" t="s">
        <v>23</v>
      </c>
      <c r="D23" s="45">
        <v>134900</v>
      </c>
      <c r="E23" s="39">
        <v>75349</v>
      </c>
      <c r="F23" s="39">
        <v>75349</v>
      </c>
      <c r="G23" s="38">
        <f t="shared" si="3"/>
        <v>43453.863898500575</v>
      </c>
      <c r="H23" s="61">
        <v>30936.3</v>
      </c>
      <c r="I23" s="36">
        <f t="shared" si="4"/>
        <v>17841.003460207612</v>
      </c>
      <c r="J23" s="61">
        <f>H23/F23*100</f>
        <v>41.057346481041549</v>
      </c>
      <c r="K23" s="61">
        <v>0</v>
      </c>
      <c r="L23" s="60">
        <f t="shared" si="1"/>
        <v>0</v>
      </c>
      <c r="M23" s="61">
        <v>0</v>
      </c>
      <c r="N23" s="42" t="e">
        <f>M23/K23*100</f>
        <v>#DIV/0!</v>
      </c>
    </row>
    <row r="24" spans="1:14" ht="31.5" x14ac:dyDescent="0.2">
      <c r="A24" s="2">
        <v>19</v>
      </c>
      <c r="B24" s="14" t="s">
        <v>42</v>
      </c>
      <c r="C24" s="16" t="s">
        <v>43</v>
      </c>
      <c r="D24" s="45">
        <v>173.4</v>
      </c>
      <c r="E24" s="41">
        <v>1529</v>
      </c>
      <c r="F24" s="51">
        <v>1529</v>
      </c>
      <c r="G24" s="38">
        <f>F24/E24*100</f>
        <v>100</v>
      </c>
      <c r="H24" s="61">
        <v>2630</v>
      </c>
      <c r="I24" s="36">
        <f>H24/D24*100</f>
        <v>1516.7243367935409</v>
      </c>
      <c r="J24" s="61">
        <f>H24/F24*100</f>
        <v>172.00784826684108</v>
      </c>
      <c r="K24" s="61">
        <v>2500</v>
      </c>
      <c r="L24" s="61">
        <f t="shared" si="1"/>
        <v>95.057034220532316</v>
      </c>
      <c r="M24" s="61">
        <v>2500</v>
      </c>
      <c r="N24" s="61">
        <f>M24/K24*100</f>
        <v>100</v>
      </c>
    </row>
    <row r="25" spans="1:14" x14ac:dyDescent="0.2">
      <c r="C25" s="10"/>
      <c r="D25" s="32"/>
      <c r="E25" s="43"/>
      <c r="F25" s="44"/>
      <c r="G25" s="13"/>
      <c r="H25" s="21"/>
      <c r="I25" s="21"/>
      <c r="J25" s="21"/>
      <c r="K25" s="21"/>
    </row>
    <row r="26" spans="1:14" x14ac:dyDescent="0.2">
      <c r="C26" s="10"/>
      <c r="D26" s="37"/>
      <c r="E26" s="37"/>
      <c r="F26" s="37"/>
      <c r="G26" s="37"/>
      <c r="H26" s="37">
        <f>SUM(H6:H25)</f>
        <v>2282548.9</v>
      </c>
      <c r="I26" s="37"/>
      <c r="J26" s="37"/>
      <c r="K26" s="37"/>
      <c r="L26" s="37"/>
      <c r="M26" s="37"/>
      <c r="N26" s="37"/>
    </row>
    <row r="27" spans="1:14" x14ac:dyDescent="0.2">
      <c r="C27" s="10"/>
      <c r="D27" s="33"/>
      <c r="E27" s="19"/>
      <c r="F27" s="24"/>
      <c r="G27" s="13"/>
      <c r="H27" s="21"/>
      <c r="I27" s="21"/>
      <c r="J27" s="21"/>
      <c r="K27" s="21"/>
    </row>
    <row r="28" spans="1:14" x14ac:dyDescent="0.2">
      <c r="C28" s="34"/>
      <c r="D28" s="35"/>
      <c r="E28" s="25"/>
      <c r="F28" s="29"/>
      <c r="G28" s="26"/>
      <c r="H28" s="21"/>
      <c r="I28" s="21"/>
      <c r="J28" s="21"/>
      <c r="K28" s="21"/>
    </row>
    <row r="29" spans="1:14" x14ac:dyDescent="0.2">
      <c r="C29" s="10"/>
      <c r="D29" s="11"/>
      <c r="E29" s="27"/>
      <c r="F29" s="28"/>
      <c r="G29" s="12"/>
    </row>
  </sheetData>
  <mergeCells count="9">
    <mergeCell ref="A1:N1"/>
    <mergeCell ref="E4:G4"/>
    <mergeCell ref="H4:J4"/>
    <mergeCell ref="K4:L4"/>
    <mergeCell ref="M4:N4"/>
    <mergeCell ref="A4:A5"/>
    <mergeCell ref="B4:B5"/>
    <mergeCell ref="C4:C5"/>
    <mergeCell ref="D4:D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МП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2021-11-08T07:13:56Z</cp:lastPrinted>
  <dcterms:created xsi:type="dcterms:W3CDTF">2017-07-26T04:34:20Z</dcterms:created>
  <dcterms:modified xsi:type="dcterms:W3CDTF">2023-11-10T01:53:29Z</dcterms:modified>
</cp:coreProperties>
</file>