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fin\личные папки\БЮДЖЕТ\Исполнение бюджета\ИСПОЛНЕНИЕ БЮДЖЕТА 2017г\Исполнение 2017 год\Материалы к бюджету (исполнение)\"/>
    </mc:Choice>
  </mc:AlternateContent>
  <bookViews>
    <workbookView xWindow="0" yWindow="0" windowWidth="28800" windowHeight="11835"/>
  </bookViews>
  <sheets>
    <sheet name="по РзПр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6" i="1"/>
  <c r="G9" i="1"/>
  <c r="G11" i="1"/>
  <c r="G12" i="1"/>
  <c r="G13" i="1"/>
  <c r="G14" i="1"/>
  <c r="G15" i="1"/>
  <c r="G16" i="1"/>
  <c r="G18" i="1"/>
  <c r="G19" i="1"/>
  <c r="G21" i="1"/>
  <c r="G24" i="1"/>
  <c r="G25" i="1"/>
  <c r="G26" i="1"/>
  <c r="G27" i="1"/>
  <c r="G28" i="1"/>
  <c r="G29" i="1"/>
  <c r="G31" i="1"/>
  <c r="G32" i="1"/>
  <c r="G33" i="1"/>
  <c r="G34" i="1"/>
  <c r="G35" i="1"/>
  <c r="G36" i="1"/>
  <c r="G37" i="1"/>
  <c r="G38" i="1"/>
  <c r="G40" i="1"/>
  <c r="G41" i="1"/>
  <c r="G42" i="1"/>
  <c r="G43" i="1"/>
  <c r="G44" i="1"/>
  <c r="G45" i="1"/>
  <c r="G46" i="1"/>
  <c r="G47" i="1"/>
  <c r="G48" i="1"/>
  <c r="G49" i="1"/>
  <c r="G7" i="1"/>
  <c r="G8" i="1"/>
  <c r="G6" i="1"/>
</calcChain>
</file>

<file path=xl/sharedStrings.xml><?xml version="1.0" encoding="utf-8"?>
<sst xmlns="http://schemas.openxmlformats.org/spreadsheetml/2006/main" count="169" uniqueCount="94">
  <si>
    <t>тыс.руб.</t>
  </si>
  <si>
    <t>Наименование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</si>
  <si>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</si>
  <si>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</si>
  <si>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</si>
  <si>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</si>
  <si>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</si>
  <si>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</si>
  <si>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</si>
  <si>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</si>
  <si>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</si>
  <si>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</si>
  <si>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</si>
  <si>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</si>
  <si>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</si>
  <si>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</si>
  <si>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</si>
  <si>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</si>
  <si>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</si>
  <si>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</si>
  <si>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</si>
  <si>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</si>
  <si>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</si>
  <si>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</si>
  <si>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Сельское хозяйство и рыболовство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</si>
  <si>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</si>
  <si>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</si>
  <si>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</si>
  <si>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</si>
  <si>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</si>
  <si>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</si>
  <si>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</si>
  <si>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</si>
  <si>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</si>
  <si>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</si>
  <si>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</si>
  <si>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</si>
  <si>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</si>
  <si>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</si>
  <si>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</si>
  <si>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</si>
  <si>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</si>
  <si>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</si>
  <si>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</si>
  <si>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</si>
  <si>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</si>
  <si>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</si>
  <si>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</si>
  <si>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</si>
  <si>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</si>
  <si>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</si>
  <si>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</si>
  <si>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</si>
  <si>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</si>
  <si>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</si>
  <si>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</si>
  <si>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Всего</t>
  </si>
  <si>
    <t>Рз</t>
  </si>
  <si>
    <t>Пр</t>
  </si>
  <si>
    <t>Дополнительное образование детей</t>
  </si>
  <si>
    <t>Молодежная политика</t>
  </si>
  <si>
    <t>Сведения о фактически произведенных расходах бюджета по разделам и подразделам классификации расходов в сравнении с первоначально утвержденными решением о бюджете значениями  и с уточненными значениями с учетом внесенных изменений</t>
  </si>
  <si>
    <t>Судебная система</t>
  </si>
  <si>
    <t>-</t>
  </si>
  <si>
    <t>Первоначальный план (Решение Белогорского городского Совета народных депутатов от 01.12.2016 года № 51/137)</t>
  </si>
  <si>
    <t>Исполнено на 01.01.2018</t>
  </si>
  <si>
    <t>Плановые назначения (с учетом внесенных изменений)</t>
  </si>
  <si>
    <t>Причины отклонений фактического исполнения от первоночального плана</t>
  </si>
  <si>
    <t>Процент исполнения от первоначального плана</t>
  </si>
  <si>
    <t>Процент исполнения от плановых назначений (с учетом внесенных изменений)</t>
  </si>
  <si>
    <t>4,6 раза</t>
  </si>
  <si>
    <t>7,5 раза</t>
  </si>
  <si>
    <t>3,6 раза</t>
  </si>
  <si>
    <t>6,5 раза</t>
  </si>
  <si>
    <t>Увеличение объема субсидии для развития малого и среднего предпринимательства</t>
  </si>
  <si>
    <t>В связи с доведением лимитов федерального и областного бюджетов по программе "Доступная среда", а также выделением дополнительных средств местного бюджета на совершенствование материально-технической базы муниципальных учреждений</t>
  </si>
  <si>
    <t>В связи с доведением лимитов областного бюджета  на строительство Физкультурно-оздоровительного центра</t>
  </si>
  <si>
    <t>В течение 2017 года Фондом содействия реформированию ЖКХ были доведены лимиты, остаток сложившийся в объеме 165, 4 млн.руб.планируется использовать в 2018 году в рамках данной программы</t>
  </si>
  <si>
    <t>Оптимизация расходов мунципальных учреждений</t>
  </si>
  <si>
    <t>Оптимизация расходов на обслуживание муниципального долга, путем заключения муниципальных контрактов по привлечению кредитных ресурсов под более низкий процент</t>
  </si>
  <si>
    <t>В связи поступившим заявлением и  предоставлением единовременной выплаты на улучшение жилищных условий</t>
  </si>
  <si>
    <t>Выделены дополнительные средства местного бюджета на благоустройство города, в части обустройства остановок, уличного освещения и средства областного бюджета по формированию современной комфортной среды</t>
  </si>
  <si>
    <t>Выделены средства областного бюджета на ремонт автомобильных дорог</t>
  </si>
  <si>
    <t>В связи с дополнительным доведением лимитов на обеспечение деятельности муниципальных учреждений</t>
  </si>
  <si>
    <t>В связи с сокращением численности граждан, получающих пенсии за выслугу лет на муниципальной службе</t>
  </si>
  <si>
    <t>В связи с увеличением средств областного бюджета на  поддержку детей, оставшихся без попечения родителей, а так же опекунов таких детей, а также увеличение выплат по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</t>
  </si>
  <si>
    <t>В связи с увеличением расходов на обеспечение функций органов местного самоуправления, централизованных бухгалтерий</t>
  </si>
  <si>
    <t>В связи с введением единовременных денежных поощрений (выплат) гражданам, награжденным Почетным знаком "За заслуги перед Белогорском"</t>
  </si>
  <si>
    <t>В связи с приведением в соответствие с Указаниями о порядке применения бюджетной классификации РФ, утвержденным приказом Министерства финансов РФ от 01.07.2013 г. №65н. перевели "Дополнительное образование детей" из подраздела 0702 на подраздел 0703</t>
  </si>
  <si>
    <t>Дополнительное доведение лимитов из областного бюджетва на частичную оплату стоимости путевок для детей работающих граждан в организации отдыха и оздоровления детей в каникулярное время</t>
  </si>
  <si>
    <t>Дополнительное доведение лимитов из средств местнорго бюджета на капитальный ремонт МАОУ "Гимназия №1 города Белогорск"</t>
  </si>
  <si>
    <t>Оптимизация расходов, передача полномочий</t>
  </si>
  <si>
    <t xml:space="preserve">Дополнительное доведение лимитов из областного и местного бюджета </t>
  </si>
  <si>
    <t>Расходы на осуществление государственных полномочий по организации проведения мероприятий по регулированию численности безнадзорных животных неиспользованы в полном объеме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</si>
</sst>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2" x14ac:knownFonts="1">
    <font>
      <sz val="10"/>
      <name val="Arial Cyr"/>
      <charset val="204"/>
    </font>
    <font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2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right" vertical="center"/>
    </xf>
    <xf numFmtId="2" fontId="6" fillId="0" borderId="0" xfId="0" applyNumberFormat="1" applyFont="1" applyFill="1" applyBorder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2" fontId="5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49" fontId="9" fillId="0" borderId="4" xfId="0" applyNumberFormat="1" applyFont="1" applyBorder="1" applyAlignment="1" applyProtection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65" fontId="5" fillId="0" borderId="5" xfId="0" applyNumberFormat="1" applyFont="1" applyBorder="1" applyAlignment="1" applyProtection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14" fontId="5" fillId="0" borderId="6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 applyProtection="1">
      <alignment horizontal="righ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 applyProtection="1">
      <alignment horizontal="right" vertical="center" wrapText="1"/>
    </xf>
    <xf numFmtId="165" fontId="5" fillId="0" borderId="1" xfId="0" applyNumberFormat="1" applyFont="1" applyBorder="1" applyAlignment="1" applyProtection="1">
      <alignment horizontal="right" vertical="center" wrapText="1"/>
    </xf>
    <xf numFmtId="165" fontId="5" fillId="0" borderId="1" xfId="0" applyNumberFormat="1" applyFont="1" applyBorder="1" applyAlignment="1" applyProtection="1">
      <alignment horizontal="right" vertical="center"/>
    </xf>
    <xf numFmtId="2" fontId="11" fillId="0" borderId="1" xfId="0" applyNumberFormat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left" vertical="center" wrapText="1"/>
    </xf>
    <xf numFmtId="164" fontId="11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topLeftCell="A4" zoomScaleNormal="100" workbookViewId="0">
      <selection activeCell="I19" sqref="I19"/>
    </sheetView>
  </sheetViews>
  <sheetFormatPr defaultColWidth="15.85546875" defaultRowHeight="15.75" x14ac:dyDescent="0.2"/>
  <cols>
    <col min="1" max="1" width="60" style="2" customWidth="1"/>
    <col min="2" max="2" width="9" style="2" customWidth="1"/>
    <col min="3" max="3" width="7.42578125" style="3" customWidth="1"/>
    <col min="4" max="4" width="23.85546875" style="4" customWidth="1"/>
    <col min="5" max="5" width="20.140625" style="1" customWidth="1"/>
    <col min="6" max="6" width="19.42578125" style="5" customWidth="1"/>
    <col min="7" max="7" width="19.7109375" style="1" customWidth="1"/>
    <col min="8" max="8" width="19.5703125" style="1" customWidth="1"/>
    <col min="9" max="9" width="43.42578125" style="1" customWidth="1"/>
    <col min="10" max="10" width="15.85546875" style="1"/>
    <col min="11" max="11" width="13.5703125" style="1" customWidth="1"/>
    <col min="12" max="12" width="15.85546875" style="1"/>
    <col min="13" max="13" width="14" style="1" customWidth="1"/>
    <col min="14" max="16384" width="15.85546875" style="1"/>
  </cols>
  <sheetData>
    <row r="1" spans="1:13" ht="52.5" customHeight="1" x14ac:dyDescent="0.2">
      <c r="A1" s="56" t="s">
        <v>61</v>
      </c>
      <c r="B1" s="56"/>
      <c r="C1" s="56"/>
      <c r="D1" s="56"/>
      <c r="E1" s="56"/>
      <c r="F1" s="56"/>
      <c r="G1" s="56"/>
      <c r="H1" s="56"/>
      <c r="I1" s="56"/>
      <c r="J1" s="35"/>
      <c r="K1" s="35"/>
      <c r="L1" s="35"/>
      <c r="M1" s="35"/>
    </row>
    <row r="3" spans="1:13" s="9" customFormat="1" x14ac:dyDescent="0.2">
      <c r="A3" s="6"/>
      <c r="B3" s="6"/>
      <c r="C3" s="7"/>
      <c r="D3" s="8"/>
      <c r="F3" s="36"/>
      <c r="I3" s="36" t="s">
        <v>0</v>
      </c>
    </row>
    <row r="4" spans="1:13" ht="71.25" customHeight="1" x14ac:dyDescent="0.2">
      <c r="A4" s="21" t="s">
        <v>1</v>
      </c>
      <c r="B4" s="21" t="s">
        <v>57</v>
      </c>
      <c r="C4" s="21" t="s">
        <v>58</v>
      </c>
      <c r="D4" s="40" t="s">
        <v>64</v>
      </c>
      <c r="E4" s="45" t="s">
        <v>66</v>
      </c>
      <c r="F4" s="41" t="s">
        <v>65</v>
      </c>
      <c r="G4" s="40" t="s">
        <v>68</v>
      </c>
      <c r="H4" s="40" t="s">
        <v>69</v>
      </c>
      <c r="I4" s="40" t="s">
        <v>67</v>
      </c>
      <c r="J4" s="27"/>
      <c r="K4" s="27"/>
      <c r="L4" s="27"/>
      <c r="M4" s="27"/>
    </row>
    <row r="5" spans="1:13" ht="12.75" customHeight="1" x14ac:dyDescent="0.2">
      <c r="A5" s="11">
        <v>1</v>
      </c>
      <c r="B5" s="11">
        <v>2</v>
      </c>
      <c r="C5" s="11">
        <v>3</v>
      </c>
      <c r="D5" s="11">
        <v>4</v>
      </c>
      <c r="E5" s="14">
        <v>5</v>
      </c>
      <c r="F5" s="42">
        <v>6</v>
      </c>
      <c r="G5" s="46">
        <v>7</v>
      </c>
      <c r="H5" s="46">
        <v>8</v>
      </c>
      <c r="I5" s="46">
        <v>9</v>
      </c>
      <c r="J5" s="28"/>
      <c r="K5" s="28"/>
      <c r="L5" s="28"/>
      <c r="M5" s="28"/>
    </row>
    <row r="6" spans="1:13" ht="30" customHeight="1" x14ac:dyDescent="0.2">
      <c r="A6" s="18" t="s">
        <v>2</v>
      </c>
      <c r="B6" s="21" t="s">
        <v>3</v>
      </c>
      <c r="C6" s="21" t="s">
        <v>4</v>
      </c>
      <c r="D6" s="22">
        <v>151351.70000000001</v>
      </c>
      <c r="E6" s="39">
        <v>148175.63076999999</v>
      </c>
      <c r="F6" s="43">
        <v>145031.86181</v>
      </c>
      <c r="G6" s="22">
        <f>F6/D6*100</f>
        <v>95.824402243251967</v>
      </c>
      <c r="H6" s="22">
        <f>F6/E6*100</f>
        <v>97.87834953449277</v>
      </c>
      <c r="I6" s="44"/>
      <c r="J6" s="29"/>
      <c r="K6" s="29"/>
      <c r="L6" s="29"/>
      <c r="M6" s="26"/>
    </row>
    <row r="7" spans="1:13" ht="31.5" x14ac:dyDescent="0.2">
      <c r="A7" s="16" t="s">
        <v>5</v>
      </c>
      <c r="B7" s="12" t="s">
        <v>3</v>
      </c>
      <c r="C7" s="12" t="s">
        <v>6</v>
      </c>
      <c r="D7" s="13">
        <v>1329</v>
      </c>
      <c r="E7" s="47">
        <v>1343.664</v>
      </c>
      <c r="F7" s="47">
        <v>1328.6585399999999</v>
      </c>
      <c r="G7" s="13">
        <f t="shared" ref="G7:G49" si="0">F7/D7*100</f>
        <v>99.974306997742659</v>
      </c>
      <c r="H7" s="13">
        <f t="shared" ref="H7:H49" si="1">F7/E7*100</f>
        <v>98.883243132211618</v>
      </c>
      <c r="I7" s="44"/>
      <c r="J7" s="29"/>
      <c r="K7" s="29"/>
      <c r="L7" s="29"/>
      <c r="M7" s="26"/>
    </row>
    <row r="8" spans="1:13" ht="47.25" x14ac:dyDescent="0.2">
      <c r="A8" s="16" t="s">
        <v>7</v>
      </c>
      <c r="B8" s="12" t="s">
        <v>3</v>
      </c>
      <c r="C8" s="12" t="s">
        <v>8</v>
      </c>
      <c r="D8" s="13">
        <v>4740</v>
      </c>
      <c r="E8" s="47">
        <v>4767.7889999999998</v>
      </c>
      <c r="F8" s="47">
        <v>4751.9229400000004</v>
      </c>
      <c r="G8" s="13">
        <f t="shared" si="0"/>
        <v>100.25153881856541</v>
      </c>
      <c r="H8" s="13">
        <f t="shared" si="1"/>
        <v>99.667223948039663</v>
      </c>
      <c r="I8" s="44"/>
      <c r="J8" s="29"/>
      <c r="K8" s="29"/>
      <c r="L8" s="29"/>
      <c r="M8" s="26"/>
    </row>
    <row r="9" spans="1:13" ht="51.75" customHeight="1" x14ac:dyDescent="0.2">
      <c r="A9" s="16" t="s">
        <v>9</v>
      </c>
      <c r="B9" s="12" t="s">
        <v>3</v>
      </c>
      <c r="C9" s="12" t="s">
        <v>10</v>
      </c>
      <c r="D9" s="13">
        <v>47112.5</v>
      </c>
      <c r="E9" s="47">
        <v>49145.694360000001</v>
      </c>
      <c r="F9" s="47">
        <v>48469.311399999999</v>
      </c>
      <c r="G9" s="13">
        <f t="shared" si="0"/>
        <v>102.8799392942425</v>
      </c>
      <c r="H9" s="13">
        <f t="shared" si="1"/>
        <v>98.623718783897147</v>
      </c>
      <c r="I9" s="44"/>
      <c r="J9" s="29"/>
      <c r="K9" s="29"/>
      <c r="L9" s="29"/>
      <c r="M9" s="26"/>
    </row>
    <row r="10" spans="1:13" ht="25.5" customHeight="1" x14ac:dyDescent="0.2">
      <c r="A10" s="37" t="s">
        <v>62</v>
      </c>
      <c r="B10" s="12" t="s">
        <v>3</v>
      </c>
      <c r="C10" s="38" t="s">
        <v>11</v>
      </c>
      <c r="D10" s="13" t="s">
        <v>63</v>
      </c>
      <c r="E10" s="47">
        <v>3.64</v>
      </c>
      <c r="F10" s="47">
        <v>0</v>
      </c>
      <c r="G10" s="13" t="s">
        <v>63</v>
      </c>
      <c r="H10" s="13">
        <f t="shared" si="1"/>
        <v>0</v>
      </c>
      <c r="I10" s="44"/>
      <c r="J10" s="29"/>
      <c r="K10" s="29"/>
      <c r="L10" s="29"/>
      <c r="M10" s="26"/>
    </row>
    <row r="11" spans="1:13" ht="47.25" x14ac:dyDescent="0.2">
      <c r="A11" s="16" t="s">
        <v>12</v>
      </c>
      <c r="B11" s="12" t="s">
        <v>3</v>
      </c>
      <c r="C11" s="12" t="s">
        <v>13</v>
      </c>
      <c r="D11" s="13">
        <v>18060.099999999999</v>
      </c>
      <c r="E11" s="47">
        <v>17462.10369</v>
      </c>
      <c r="F11" s="47">
        <v>17424.48603</v>
      </c>
      <c r="G11" s="13">
        <f t="shared" si="0"/>
        <v>96.48056228924537</v>
      </c>
      <c r="H11" s="13">
        <f t="shared" si="1"/>
        <v>99.784575440234363</v>
      </c>
      <c r="I11" s="44"/>
      <c r="J11" s="30"/>
      <c r="K11" s="29"/>
      <c r="L11" s="31"/>
      <c r="M11" s="26"/>
    </row>
    <row r="12" spans="1:13" x14ac:dyDescent="0.2">
      <c r="A12" s="16" t="s">
        <v>14</v>
      </c>
      <c r="B12" s="12" t="s">
        <v>3</v>
      </c>
      <c r="C12" s="12" t="s">
        <v>15</v>
      </c>
      <c r="D12" s="13">
        <v>2200</v>
      </c>
      <c r="E12" s="47">
        <v>2200</v>
      </c>
      <c r="F12" s="47">
        <v>2200</v>
      </c>
      <c r="G12" s="13">
        <f t="shared" si="0"/>
        <v>100</v>
      </c>
      <c r="H12" s="13">
        <f t="shared" si="1"/>
        <v>100</v>
      </c>
      <c r="I12" s="44"/>
      <c r="J12" s="30"/>
      <c r="K12" s="29"/>
      <c r="L12" s="31"/>
      <c r="M12" s="26"/>
    </row>
    <row r="13" spans="1:13" x14ac:dyDescent="0.2">
      <c r="A13" s="16" t="s">
        <v>16</v>
      </c>
      <c r="B13" s="12" t="s">
        <v>3</v>
      </c>
      <c r="C13" s="12" t="s">
        <v>17</v>
      </c>
      <c r="D13" s="13">
        <v>2500</v>
      </c>
      <c r="E13" s="47">
        <v>41.099379999999996</v>
      </c>
      <c r="F13" s="47">
        <v>0</v>
      </c>
      <c r="G13" s="13">
        <f t="shared" si="0"/>
        <v>0</v>
      </c>
      <c r="H13" s="13">
        <f t="shared" si="1"/>
        <v>0</v>
      </c>
      <c r="I13" s="44"/>
      <c r="J13" s="30"/>
      <c r="K13" s="29"/>
      <c r="L13" s="31"/>
      <c r="M13" s="26"/>
    </row>
    <row r="14" spans="1:13" x14ac:dyDescent="0.2">
      <c r="A14" s="16" t="s">
        <v>18</v>
      </c>
      <c r="B14" s="12" t="s">
        <v>3</v>
      </c>
      <c r="C14" s="12" t="s">
        <v>19</v>
      </c>
      <c r="D14" s="13">
        <v>75410.100000000006</v>
      </c>
      <c r="E14" s="47">
        <v>73211.640339999998</v>
      </c>
      <c r="F14" s="47">
        <v>70857.482900000003</v>
      </c>
      <c r="G14" s="13">
        <f t="shared" si="0"/>
        <v>93.962854975659766</v>
      </c>
      <c r="H14" s="13">
        <f t="shared" si="1"/>
        <v>96.78444926371391</v>
      </c>
      <c r="I14" s="50" t="s">
        <v>78</v>
      </c>
      <c r="J14" s="30"/>
      <c r="K14" s="29"/>
      <c r="L14" s="31"/>
      <c r="M14" s="26"/>
    </row>
    <row r="15" spans="1:13" ht="36.75" customHeight="1" x14ac:dyDescent="0.2">
      <c r="A15" s="18" t="s">
        <v>20</v>
      </c>
      <c r="B15" s="21" t="s">
        <v>8</v>
      </c>
      <c r="C15" s="21" t="s">
        <v>4</v>
      </c>
      <c r="D15" s="22">
        <v>13286.9</v>
      </c>
      <c r="E15" s="48">
        <v>13901.047500000001</v>
      </c>
      <c r="F15" s="48">
        <v>13493.084580000001</v>
      </c>
      <c r="G15" s="22">
        <f t="shared" si="0"/>
        <v>101.55178845328858</v>
      </c>
      <c r="H15" s="22">
        <f t="shared" si="1"/>
        <v>97.065236126989703</v>
      </c>
      <c r="I15" s="44"/>
      <c r="J15" s="29"/>
      <c r="K15" s="29"/>
      <c r="L15" s="32"/>
      <c r="M15" s="26"/>
    </row>
    <row r="16" spans="1:13" ht="31.5" customHeight="1" x14ac:dyDescent="0.2">
      <c r="A16" s="16" t="s">
        <v>21</v>
      </c>
      <c r="B16" s="12" t="s">
        <v>8</v>
      </c>
      <c r="C16" s="12" t="s">
        <v>22</v>
      </c>
      <c r="D16" s="19">
        <v>13286.9</v>
      </c>
      <c r="E16" s="47">
        <v>13901.047500000001</v>
      </c>
      <c r="F16" s="47">
        <v>13493.084580000001</v>
      </c>
      <c r="G16" s="13">
        <f t="shared" si="0"/>
        <v>101.55178845328858</v>
      </c>
      <c r="H16" s="13">
        <f t="shared" si="1"/>
        <v>97.065236126989703</v>
      </c>
      <c r="I16" s="44"/>
      <c r="J16" s="30"/>
      <c r="K16" s="29"/>
      <c r="L16" s="31"/>
      <c r="M16" s="26"/>
    </row>
    <row r="17" spans="1:13" ht="27.75" customHeight="1" x14ac:dyDescent="0.2">
      <c r="A17" s="18" t="s">
        <v>23</v>
      </c>
      <c r="B17" s="21" t="s">
        <v>10</v>
      </c>
      <c r="C17" s="21" t="s">
        <v>4</v>
      </c>
      <c r="D17" s="22">
        <v>32666.7</v>
      </c>
      <c r="E17" s="48">
        <v>152031.36520999999</v>
      </c>
      <c r="F17" s="48">
        <v>150917.01633000001</v>
      </c>
      <c r="G17" s="22" t="s">
        <v>70</v>
      </c>
      <c r="H17" s="22">
        <f t="shared" si="1"/>
        <v>99.267026985871809</v>
      </c>
      <c r="I17" s="44"/>
      <c r="J17" s="29"/>
      <c r="K17" s="29"/>
      <c r="L17" s="32"/>
      <c r="M17" s="26"/>
    </row>
    <row r="18" spans="1:13" ht="68.25" customHeight="1" x14ac:dyDescent="0.2">
      <c r="A18" s="16" t="s">
        <v>24</v>
      </c>
      <c r="B18" s="12" t="s">
        <v>10</v>
      </c>
      <c r="C18" s="12" t="s">
        <v>11</v>
      </c>
      <c r="D18" s="19">
        <v>325.39999999999998</v>
      </c>
      <c r="E18" s="47">
        <v>325.43860000000001</v>
      </c>
      <c r="F18" s="47">
        <v>297.45015000000001</v>
      </c>
      <c r="G18" s="13">
        <f t="shared" si="0"/>
        <v>91.410617701290732</v>
      </c>
      <c r="H18" s="13">
        <f t="shared" si="1"/>
        <v>91.399775564422896</v>
      </c>
      <c r="I18" s="53" t="s">
        <v>93</v>
      </c>
      <c r="J18" s="30"/>
      <c r="K18" s="29"/>
      <c r="L18" s="31"/>
      <c r="M18" s="26"/>
    </row>
    <row r="19" spans="1:13" x14ac:dyDescent="0.2">
      <c r="A19" s="16" t="s">
        <v>25</v>
      </c>
      <c r="B19" s="12" t="s">
        <v>10</v>
      </c>
      <c r="C19" s="12" t="s">
        <v>26</v>
      </c>
      <c r="D19" s="13">
        <v>4146.1000000000004</v>
      </c>
      <c r="E19" s="47">
        <v>716.77084000000002</v>
      </c>
      <c r="F19" s="47">
        <v>716.77084000000002</v>
      </c>
      <c r="G19" s="13">
        <f t="shared" si="0"/>
        <v>17.287832903210244</v>
      </c>
      <c r="H19" s="13">
        <f t="shared" si="1"/>
        <v>100</v>
      </c>
      <c r="I19" s="53" t="s">
        <v>91</v>
      </c>
      <c r="J19" s="30"/>
      <c r="K19" s="29"/>
      <c r="L19" s="31"/>
      <c r="M19" s="26"/>
    </row>
    <row r="20" spans="1:13" ht="25.5" x14ac:dyDescent="0.2">
      <c r="A20" s="16" t="s">
        <v>27</v>
      </c>
      <c r="B20" s="12" t="s">
        <v>10</v>
      </c>
      <c r="C20" s="12" t="s">
        <v>22</v>
      </c>
      <c r="D20" s="13">
        <v>18000</v>
      </c>
      <c r="E20" s="47">
        <v>135323.83493000001</v>
      </c>
      <c r="F20" s="47">
        <v>134676.79112000001</v>
      </c>
      <c r="G20" s="13" t="s">
        <v>71</v>
      </c>
      <c r="H20" s="13">
        <f t="shared" si="1"/>
        <v>99.521855251637888</v>
      </c>
      <c r="I20" s="50" t="s">
        <v>82</v>
      </c>
      <c r="J20" s="30"/>
      <c r="K20" s="29"/>
      <c r="L20" s="31"/>
      <c r="M20" s="26"/>
    </row>
    <row r="21" spans="1:13" ht="35.25" customHeight="1" x14ac:dyDescent="0.2">
      <c r="A21" s="16" t="s">
        <v>28</v>
      </c>
      <c r="B21" s="12" t="s">
        <v>10</v>
      </c>
      <c r="C21" s="12" t="s">
        <v>29</v>
      </c>
      <c r="D21" s="19">
        <v>10195.299999999999</v>
      </c>
      <c r="E21" s="47">
        <v>15665.32084</v>
      </c>
      <c r="F21" s="47">
        <v>15226.004220000001</v>
      </c>
      <c r="G21" s="13">
        <f t="shared" si="0"/>
        <v>149.34336625700081</v>
      </c>
      <c r="H21" s="13">
        <f t="shared" si="1"/>
        <v>97.195610453899903</v>
      </c>
      <c r="I21" s="50" t="s">
        <v>74</v>
      </c>
      <c r="J21" s="29"/>
      <c r="K21" s="29"/>
      <c r="L21" s="29"/>
      <c r="M21" s="26"/>
    </row>
    <row r="22" spans="1:13" ht="30.75" customHeight="1" x14ac:dyDescent="0.2">
      <c r="A22" s="18" t="s">
        <v>30</v>
      </c>
      <c r="B22" s="21" t="s">
        <v>11</v>
      </c>
      <c r="C22" s="21" t="s">
        <v>4</v>
      </c>
      <c r="D22" s="23">
        <v>123935.6</v>
      </c>
      <c r="E22" s="48">
        <v>625799.06322000001</v>
      </c>
      <c r="F22" s="48">
        <v>440480.72158000001</v>
      </c>
      <c r="G22" s="22" t="s">
        <v>72</v>
      </c>
      <c r="H22" s="22">
        <f t="shared" si="1"/>
        <v>70.38692568722314</v>
      </c>
      <c r="I22" s="51"/>
      <c r="J22" s="29"/>
      <c r="K22" s="29"/>
      <c r="L22" s="32"/>
      <c r="M22" s="26"/>
    </row>
    <row r="23" spans="1:13" ht="65.25" customHeight="1" x14ac:dyDescent="0.2">
      <c r="A23" s="17" t="s">
        <v>31</v>
      </c>
      <c r="B23" s="15" t="s">
        <v>11</v>
      </c>
      <c r="C23" s="12" t="s">
        <v>3</v>
      </c>
      <c r="D23" s="13">
        <v>4250</v>
      </c>
      <c r="E23" s="47">
        <v>448563.09711999999</v>
      </c>
      <c r="F23" s="47">
        <v>274154.36051999999</v>
      </c>
      <c r="G23" s="13" t="s">
        <v>73</v>
      </c>
      <c r="H23" s="13">
        <f t="shared" si="1"/>
        <v>61.118349298060501</v>
      </c>
      <c r="I23" s="50" t="s">
        <v>77</v>
      </c>
      <c r="J23" s="33"/>
      <c r="K23" s="29"/>
      <c r="L23" s="33"/>
      <c r="M23" s="26"/>
    </row>
    <row r="24" spans="1:13" ht="28.5" customHeight="1" x14ac:dyDescent="0.2">
      <c r="A24" s="17" t="s">
        <v>32</v>
      </c>
      <c r="B24" s="15" t="s">
        <v>11</v>
      </c>
      <c r="C24" s="12" t="s">
        <v>6</v>
      </c>
      <c r="D24" s="19">
        <v>38454.300000000003</v>
      </c>
      <c r="E24" s="47">
        <v>45965.349150000002</v>
      </c>
      <c r="F24" s="47">
        <v>43021.364569999998</v>
      </c>
      <c r="G24" s="13">
        <f t="shared" si="0"/>
        <v>111.87660305869562</v>
      </c>
      <c r="H24" s="13">
        <f t="shared" si="1"/>
        <v>93.595208924895104</v>
      </c>
      <c r="I24" s="50" t="s">
        <v>92</v>
      </c>
      <c r="J24" s="33"/>
      <c r="K24" s="29"/>
      <c r="L24" s="33"/>
      <c r="M24" s="26"/>
    </row>
    <row r="25" spans="1:13" ht="66" customHeight="1" x14ac:dyDescent="0.2">
      <c r="A25" s="17" t="s">
        <v>33</v>
      </c>
      <c r="B25" s="15" t="s">
        <v>11</v>
      </c>
      <c r="C25" s="12" t="s">
        <v>8</v>
      </c>
      <c r="D25" s="19">
        <v>68835.8</v>
      </c>
      <c r="E25" s="47">
        <v>118864.53348</v>
      </c>
      <c r="F25" s="47">
        <v>111010.90268</v>
      </c>
      <c r="G25" s="13">
        <f t="shared" si="0"/>
        <v>161.26914001144752</v>
      </c>
      <c r="H25" s="13">
        <f t="shared" si="1"/>
        <v>93.392788773851166</v>
      </c>
      <c r="I25" s="50" t="s">
        <v>81</v>
      </c>
      <c r="J25" s="33"/>
      <c r="K25" s="29"/>
      <c r="L25" s="33"/>
      <c r="M25" s="26"/>
    </row>
    <row r="26" spans="1:13" ht="31.5" x14ac:dyDescent="0.2">
      <c r="A26" s="17" t="s">
        <v>34</v>
      </c>
      <c r="B26" s="15" t="s">
        <v>11</v>
      </c>
      <c r="C26" s="12" t="s">
        <v>11</v>
      </c>
      <c r="D26" s="19">
        <v>12395.4</v>
      </c>
      <c r="E26" s="47">
        <v>12406.08347</v>
      </c>
      <c r="F26" s="47">
        <v>12294.09381</v>
      </c>
      <c r="G26" s="13">
        <f t="shared" si="0"/>
        <v>99.182711409071118</v>
      </c>
      <c r="H26" s="13">
        <f t="shared" si="1"/>
        <v>99.097300447229713</v>
      </c>
      <c r="I26" s="52"/>
      <c r="J26" s="33"/>
      <c r="K26" s="29"/>
      <c r="L26" s="33"/>
      <c r="M26" s="26"/>
    </row>
    <row r="27" spans="1:13" ht="28.5" customHeight="1" x14ac:dyDescent="0.2">
      <c r="A27" s="18" t="s">
        <v>35</v>
      </c>
      <c r="B27" s="24" t="s">
        <v>15</v>
      </c>
      <c r="C27" s="21" t="s">
        <v>4</v>
      </c>
      <c r="D27" s="23">
        <v>581058.6</v>
      </c>
      <c r="E27" s="48">
        <v>610218.82250999997</v>
      </c>
      <c r="F27" s="48">
        <v>603746.80738999997</v>
      </c>
      <c r="G27" s="22">
        <f t="shared" si="0"/>
        <v>103.90463326590466</v>
      </c>
      <c r="H27" s="22">
        <f t="shared" si="1"/>
        <v>98.939394380956841</v>
      </c>
      <c r="I27" s="51"/>
      <c r="J27" s="34"/>
      <c r="K27" s="29"/>
      <c r="L27" s="34"/>
      <c r="M27" s="26"/>
    </row>
    <row r="28" spans="1:13" x14ac:dyDescent="0.2">
      <c r="A28" s="17" t="s">
        <v>36</v>
      </c>
      <c r="B28" s="15" t="s">
        <v>15</v>
      </c>
      <c r="C28" s="12" t="s">
        <v>3</v>
      </c>
      <c r="D28" s="19">
        <v>162847</v>
      </c>
      <c r="E28" s="47">
        <v>168011.90883</v>
      </c>
      <c r="F28" s="47">
        <v>165781.53701999999</v>
      </c>
      <c r="G28" s="13">
        <f t="shared" si="0"/>
        <v>101.80202092761917</v>
      </c>
      <c r="H28" s="13">
        <f t="shared" si="1"/>
        <v>98.672491833744488</v>
      </c>
      <c r="I28" s="52"/>
      <c r="J28" s="33"/>
      <c r="K28" s="29"/>
      <c r="L28" s="33"/>
      <c r="M28" s="26"/>
    </row>
    <row r="29" spans="1:13" ht="76.5" x14ac:dyDescent="0.2">
      <c r="A29" s="17" t="s">
        <v>37</v>
      </c>
      <c r="B29" s="15" t="s">
        <v>15</v>
      </c>
      <c r="C29" s="12" t="s">
        <v>6</v>
      </c>
      <c r="D29" s="19">
        <v>373665.2</v>
      </c>
      <c r="E29" s="47">
        <v>311791.4964</v>
      </c>
      <c r="F29" s="47">
        <v>308046.75257000001</v>
      </c>
      <c r="G29" s="13">
        <f t="shared" si="0"/>
        <v>82.439240413610904</v>
      </c>
      <c r="H29" s="13">
        <f t="shared" si="1"/>
        <v>98.798958960318856</v>
      </c>
      <c r="I29" s="53" t="s">
        <v>88</v>
      </c>
      <c r="J29" s="33"/>
      <c r="K29" s="29"/>
      <c r="L29" s="33"/>
      <c r="M29" s="26"/>
    </row>
    <row r="30" spans="1:13" x14ac:dyDescent="0.2">
      <c r="A30" s="17" t="s">
        <v>59</v>
      </c>
      <c r="B30" s="15" t="s">
        <v>15</v>
      </c>
      <c r="C30" s="12" t="s">
        <v>8</v>
      </c>
      <c r="D30" s="13" t="s">
        <v>63</v>
      </c>
      <c r="E30" s="47">
        <v>75660.53817</v>
      </c>
      <c r="F30" s="47">
        <v>75231.372759999998</v>
      </c>
      <c r="G30" s="13" t="s">
        <v>63</v>
      </c>
      <c r="H30" s="13">
        <f t="shared" si="1"/>
        <v>99.432775102609341</v>
      </c>
      <c r="I30" s="52"/>
      <c r="J30" s="33"/>
      <c r="K30" s="29"/>
      <c r="L30" s="33"/>
      <c r="M30" s="26"/>
    </row>
    <row r="31" spans="1:13" ht="51" x14ac:dyDescent="0.2">
      <c r="A31" s="17" t="s">
        <v>60</v>
      </c>
      <c r="B31" s="15" t="s">
        <v>15</v>
      </c>
      <c r="C31" s="12" t="s">
        <v>15</v>
      </c>
      <c r="D31" s="19">
        <v>3398.7</v>
      </c>
      <c r="E31" s="47">
        <v>4917.4911199999997</v>
      </c>
      <c r="F31" s="47">
        <v>4870.9688599999999</v>
      </c>
      <c r="G31" s="13">
        <f t="shared" si="0"/>
        <v>143.31858828375556</v>
      </c>
      <c r="H31" s="13">
        <f t="shared" si="1"/>
        <v>99.05394318231123</v>
      </c>
      <c r="I31" s="53" t="s">
        <v>89</v>
      </c>
      <c r="J31" s="33"/>
      <c r="K31" s="29"/>
      <c r="L31" s="33"/>
      <c r="M31" s="26"/>
    </row>
    <row r="32" spans="1:13" ht="38.25" x14ac:dyDescent="0.2">
      <c r="A32" s="17" t="s">
        <v>38</v>
      </c>
      <c r="B32" s="15" t="s">
        <v>15</v>
      </c>
      <c r="C32" s="12" t="s">
        <v>22</v>
      </c>
      <c r="D32" s="19">
        <v>41147.800000000003</v>
      </c>
      <c r="E32" s="47">
        <v>49837.387990000003</v>
      </c>
      <c r="F32" s="47">
        <v>49816.176180000002</v>
      </c>
      <c r="G32" s="13">
        <f t="shared" si="0"/>
        <v>121.06643898337212</v>
      </c>
      <c r="H32" s="13">
        <f t="shared" si="1"/>
        <v>99.957437958016058</v>
      </c>
      <c r="I32" s="55" t="s">
        <v>90</v>
      </c>
      <c r="J32" s="33"/>
      <c r="K32" s="29"/>
      <c r="L32" s="33"/>
      <c r="M32" s="26"/>
    </row>
    <row r="33" spans="1:13" ht="29.25" customHeight="1" x14ac:dyDescent="0.2">
      <c r="A33" s="18" t="s">
        <v>39</v>
      </c>
      <c r="B33" s="24" t="s">
        <v>26</v>
      </c>
      <c r="C33" s="21" t="s">
        <v>4</v>
      </c>
      <c r="D33" s="22">
        <v>52212</v>
      </c>
      <c r="E33" s="48">
        <v>75690.991240000003</v>
      </c>
      <c r="F33" s="48">
        <v>75453.831269999995</v>
      </c>
      <c r="G33" s="22">
        <f t="shared" si="0"/>
        <v>144.51434779361065</v>
      </c>
      <c r="H33" s="22">
        <f t="shared" si="1"/>
        <v>99.686673451999027</v>
      </c>
      <c r="I33" s="51"/>
      <c r="J33" s="34"/>
      <c r="K33" s="29"/>
      <c r="L33" s="34"/>
      <c r="M33" s="26"/>
    </row>
    <row r="34" spans="1:13" ht="80.25" customHeight="1" x14ac:dyDescent="0.2">
      <c r="A34" s="17" t="s">
        <v>40</v>
      </c>
      <c r="B34" s="15" t="s">
        <v>26</v>
      </c>
      <c r="C34" s="12" t="s">
        <v>3</v>
      </c>
      <c r="D34" s="13">
        <v>37756</v>
      </c>
      <c r="E34" s="47">
        <v>60093.636339999997</v>
      </c>
      <c r="F34" s="47">
        <v>59882.51339</v>
      </c>
      <c r="G34" s="13">
        <f t="shared" si="0"/>
        <v>158.60396596567432</v>
      </c>
      <c r="H34" s="13">
        <f t="shared" si="1"/>
        <v>99.648676693809151</v>
      </c>
      <c r="I34" s="50" t="s">
        <v>75</v>
      </c>
      <c r="J34" s="33"/>
      <c r="K34" s="29"/>
      <c r="L34" s="33"/>
      <c r="M34" s="26"/>
    </row>
    <row r="35" spans="1:13" ht="44.25" customHeight="1" x14ac:dyDescent="0.2">
      <c r="A35" s="17" t="s">
        <v>41</v>
      </c>
      <c r="B35" s="15" t="s">
        <v>26</v>
      </c>
      <c r="C35" s="12" t="s">
        <v>10</v>
      </c>
      <c r="D35" s="13">
        <v>14456</v>
      </c>
      <c r="E35" s="47">
        <v>15597.3549</v>
      </c>
      <c r="F35" s="47">
        <v>15571.317880000001</v>
      </c>
      <c r="G35" s="13">
        <f t="shared" si="0"/>
        <v>107.71525926950747</v>
      </c>
      <c r="H35" s="13">
        <f t="shared" si="1"/>
        <v>99.833067720989021</v>
      </c>
      <c r="I35" s="53" t="s">
        <v>83</v>
      </c>
      <c r="J35" s="33"/>
      <c r="K35" s="29"/>
      <c r="L35" s="33"/>
      <c r="M35" s="26"/>
    </row>
    <row r="36" spans="1:13" ht="29.25" customHeight="1" x14ac:dyDescent="0.2">
      <c r="A36" s="18" t="s">
        <v>42</v>
      </c>
      <c r="B36" s="24" t="s">
        <v>22</v>
      </c>
      <c r="C36" s="21" t="s">
        <v>4</v>
      </c>
      <c r="D36" s="23">
        <v>514.29999999999995</v>
      </c>
      <c r="E36" s="48">
        <v>514.32137999999998</v>
      </c>
      <c r="F36" s="48">
        <v>513.11239999999998</v>
      </c>
      <c r="G36" s="22">
        <f t="shared" si="0"/>
        <v>99.76908419210578</v>
      </c>
      <c r="H36" s="22">
        <f t="shared" si="1"/>
        <v>99.764936857184509</v>
      </c>
      <c r="I36" s="44"/>
      <c r="J36" s="34"/>
      <c r="K36" s="29"/>
      <c r="L36" s="34"/>
      <c r="M36" s="26"/>
    </row>
    <row r="37" spans="1:13" x14ac:dyDescent="0.2">
      <c r="A37" s="17" t="s">
        <v>43</v>
      </c>
      <c r="B37" s="15" t="s">
        <v>22</v>
      </c>
      <c r="C37" s="12" t="s">
        <v>22</v>
      </c>
      <c r="D37" s="19">
        <v>514.29999999999995</v>
      </c>
      <c r="E37" s="47">
        <v>514.32137999999998</v>
      </c>
      <c r="F37" s="47">
        <v>513.11239999999998</v>
      </c>
      <c r="G37" s="13">
        <f t="shared" si="0"/>
        <v>99.76908419210578</v>
      </c>
      <c r="H37" s="13">
        <f t="shared" si="1"/>
        <v>99.764936857184509</v>
      </c>
      <c r="I37" s="44"/>
      <c r="J37" s="33"/>
      <c r="K37" s="29"/>
      <c r="L37" s="33"/>
      <c r="M37" s="26"/>
    </row>
    <row r="38" spans="1:13" ht="27" customHeight="1" x14ac:dyDescent="0.2">
      <c r="A38" s="18" t="s">
        <v>44</v>
      </c>
      <c r="B38" s="24" t="s">
        <v>45</v>
      </c>
      <c r="C38" s="21" t="s">
        <v>4</v>
      </c>
      <c r="D38" s="23">
        <v>70638.7</v>
      </c>
      <c r="E38" s="48">
        <v>85275.272870000001</v>
      </c>
      <c r="F38" s="48">
        <v>83935.471789999996</v>
      </c>
      <c r="G38" s="22">
        <f t="shared" si="0"/>
        <v>118.8236360380358</v>
      </c>
      <c r="H38" s="22">
        <f t="shared" si="1"/>
        <v>98.428851606206521</v>
      </c>
      <c r="I38" s="44"/>
      <c r="J38" s="34"/>
      <c r="K38" s="29"/>
      <c r="L38" s="34"/>
      <c r="M38" s="26"/>
    </row>
    <row r="39" spans="1:13" ht="38.25" x14ac:dyDescent="0.2">
      <c r="A39" s="17" t="s">
        <v>46</v>
      </c>
      <c r="B39" s="15" t="s">
        <v>45</v>
      </c>
      <c r="C39" s="12" t="s">
        <v>3</v>
      </c>
      <c r="D39" s="19">
        <v>1663.2</v>
      </c>
      <c r="E39" s="47">
        <v>1472.7688499999999</v>
      </c>
      <c r="F39" s="47">
        <v>1472.7688499999999</v>
      </c>
      <c r="G39" s="13">
        <f>F39/D39*100</f>
        <v>88.550315656565644</v>
      </c>
      <c r="H39" s="13">
        <f t="shared" si="1"/>
        <v>100</v>
      </c>
      <c r="I39" s="53" t="s">
        <v>84</v>
      </c>
      <c r="J39" s="33"/>
      <c r="K39" s="29"/>
      <c r="L39" s="33"/>
      <c r="M39" s="26"/>
    </row>
    <row r="40" spans="1:13" ht="38.25" x14ac:dyDescent="0.2">
      <c r="A40" s="17" t="s">
        <v>47</v>
      </c>
      <c r="B40" s="15" t="s">
        <v>45</v>
      </c>
      <c r="C40" s="12" t="s">
        <v>8</v>
      </c>
      <c r="D40" s="19">
        <v>5611</v>
      </c>
      <c r="E40" s="47">
        <v>8974.4759400000003</v>
      </c>
      <c r="F40" s="47">
        <v>8741.5159399999993</v>
      </c>
      <c r="G40" s="13">
        <f t="shared" si="0"/>
        <v>155.79247798966315</v>
      </c>
      <c r="H40" s="13">
        <f t="shared" si="1"/>
        <v>97.404193831957599</v>
      </c>
      <c r="I40" s="50" t="s">
        <v>80</v>
      </c>
      <c r="J40" s="33"/>
      <c r="K40" s="29"/>
      <c r="L40" s="33"/>
      <c r="M40" s="26"/>
    </row>
    <row r="41" spans="1:13" ht="101.25" customHeight="1" x14ac:dyDescent="0.2">
      <c r="A41" s="17" t="s">
        <v>48</v>
      </c>
      <c r="B41" s="15" t="s">
        <v>45</v>
      </c>
      <c r="C41" s="12" t="s">
        <v>10</v>
      </c>
      <c r="D41" s="19">
        <v>59077.2</v>
      </c>
      <c r="E41" s="47">
        <v>70790.742570000002</v>
      </c>
      <c r="F41" s="47">
        <v>69691.812340000004</v>
      </c>
      <c r="G41" s="13">
        <f t="shared" si="0"/>
        <v>117.96735854102769</v>
      </c>
      <c r="H41" s="13">
        <f t="shared" si="1"/>
        <v>98.447635679321564</v>
      </c>
      <c r="I41" s="53" t="s">
        <v>85</v>
      </c>
      <c r="J41" s="33"/>
      <c r="K41" s="29"/>
      <c r="L41" s="33"/>
      <c r="M41" s="26"/>
    </row>
    <row r="42" spans="1:13" ht="38.25" x14ac:dyDescent="0.2">
      <c r="A42" s="17" t="s">
        <v>49</v>
      </c>
      <c r="B42" s="15" t="s">
        <v>45</v>
      </c>
      <c r="C42" s="12" t="s">
        <v>13</v>
      </c>
      <c r="D42" s="13">
        <v>4287.3</v>
      </c>
      <c r="E42" s="47">
        <v>4037.2855100000002</v>
      </c>
      <c r="F42" s="47">
        <v>4029.3746599999999</v>
      </c>
      <c r="G42" s="13">
        <f t="shared" si="0"/>
        <v>93.983967998507211</v>
      </c>
      <c r="H42" s="13">
        <f t="shared" si="1"/>
        <v>99.80405522521491</v>
      </c>
      <c r="I42" s="53" t="s">
        <v>87</v>
      </c>
      <c r="J42" s="54"/>
      <c r="K42" s="29"/>
      <c r="L42" s="33"/>
      <c r="M42" s="26"/>
    </row>
    <row r="43" spans="1:13" ht="29.25" customHeight="1" x14ac:dyDescent="0.2">
      <c r="A43" s="18" t="s">
        <v>50</v>
      </c>
      <c r="B43" s="24" t="s">
        <v>17</v>
      </c>
      <c r="C43" s="21" t="s">
        <v>4</v>
      </c>
      <c r="D43" s="23">
        <v>52991.1</v>
      </c>
      <c r="E43" s="48">
        <v>97730.902950000003</v>
      </c>
      <c r="F43" s="48">
        <v>70563.402650000004</v>
      </c>
      <c r="G43" s="22">
        <f t="shared" si="0"/>
        <v>133.16085654006051</v>
      </c>
      <c r="H43" s="22">
        <f t="shared" si="1"/>
        <v>72.20172997490964</v>
      </c>
      <c r="I43" s="44"/>
      <c r="J43" s="34"/>
      <c r="K43" s="29"/>
      <c r="L43" s="34"/>
      <c r="M43" s="26"/>
    </row>
    <row r="44" spans="1:13" ht="45.75" customHeight="1" x14ac:dyDescent="0.2">
      <c r="A44" s="17" t="s">
        <v>51</v>
      </c>
      <c r="B44" s="15" t="s">
        <v>17</v>
      </c>
      <c r="C44" s="12" t="s">
        <v>3</v>
      </c>
      <c r="D44" s="13">
        <v>30169</v>
      </c>
      <c r="E44" s="47">
        <v>72914.628320000003</v>
      </c>
      <c r="F44" s="47">
        <v>46312.839359999998</v>
      </c>
      <c r="G44" s="13">
        <f t="shared" si="0"/>
        <v>153.51135059166694</v>
      </c>
      <c r="H44" s="13">
        <f t="shared" si="1"/>
        <v>63.516526693034912</v>
      </c>
      <c r="I44" s="50" t="s">
        <v>76</v>
      </c>
      <c r="J44" s="33"/>
      <c r="K44" s="29"/>
      <c r="L44" s="33"/>
      <c r="M44" s="26"/>
    </row>
    <row r="45" spans="1:13" x14ac:dyDescent="0.2">
      <c r="A45" s="17" t="s">
        <v>52</v>
      </c>
      <c r="B45" s="15" t="s">
        <v>17</v>
      </c>
      <c r="C45" s="12" t="s">
        <v>6</v>
      </c>
      <c r="D45" s="19">
        <v>16848.599999999999</v>
      </c>
      <c r="E45" s="47">
        <v>18035.264459999999</v>
      </c>
      <c r="F45" s="47">
        <v>17470.02865</v>
      </c>
      <c r="G45" s="13">
        <f t="shared" si="0"/>
        <v>103.68831030471375</v>
      </c>
      <c r="H45" s="13">
        <f t="shared" si="1"/>
        <v>96.865941105251764</v>
      </c>
      <c r="I45" s="44"/>
      <c r="J45" s="33"/>
      <c r="K45" s="29"/>
      <c r="L45" s="33"/>
      <c r="M45" s="26"/>
    </row>
    <row r="46" spans="1:13" ht="52.5" customHeight="1" x14ac:dyDescent="0.2">
      <c r="A46" s="17" t="s">
        <v>53</v>
      </c>
      <c r="B46" s="15" t="s">
        <v>17</v>
      </c>
      <c r="C46" s="12" t="s">
        <v>11</v>
      </c>
      <c r="D46" s="19">
        <v>5973.6</v>
      </c>
      <c r="E46" s="47">
        <v>6781.0101699999996</v>
      </c>
      <c r="F46" s="47">
        <v>6780.5346399999999</v>
      </c>
      <c r="G46" s="13">
        <f t="shared" si="0"/>
        <v>113.50834739520556</v>
      </c>
      <c r="H46" s="13">
        <f t="shared" si="1"/>
        <v>99.992987328022252</v>
      </c>
      <c r="I46" s="53" t="s">
        <v>86</v>
      </c>
      <c r="J46" s="33"/>
      <c r="K46" s="29"/>
      <c r="L46" s="33"/>
      <c r="M46" s="26"/>
    </row>
    <row r="47" spans="1:13" ht="38.25" customHeight="1" x14ac:dyDescent="0.2">
      <c r="A47" s="18" t="s">
        <v>54</v>
      </c>
      <c r="B47" s="24" t="s">
        <v>19</v>
      </c>
      <c r="C47" s="21" t="s">
        <v>4</v>
      </c>
      <c r="D47" s="22">
        <v>28741</v>
      </c>
      <c r="E47" s="48">
        <v>24241</v>
      </c>
      <c r="F47" s="48">
        <v>23795.276170000001</v>
      </c>
      <c r="G47" s="22">
        <f t="shared" si="0"/>
        <v>82.792095508159079</v>
      </c>
      <c r="H47" s="22">
        <f t="shared" si="1"/>
        <v>98.161281176519125</v>
      </c>
      <c r="I47" s="44"/>
      <c r="J47" s="34"/>
      <c r="K47" s="29"/>
      <c r="L47" s="34"/>
      <c r="M47" s="26"/>
    </row>
    <row r="48" spans="1:13" ht="54.75" customHeight="1" x14ac:dyDescent="0.2">
      <c r="A48" s="17" t="s">
        <v>55</v>
      </c>
      <c r="B48" s="15" t="s">
        <v>19</v>
      </c>
      <c r="C48" s="12" t="s">
        <v>3</v>
      </c>
      <c r="D48" s="13">
        <v>28741</v>
      </c>
      <c r="E48" s="47">
        <v>24241</v>
      </c>
      <c r="F48" s="47">
        <v>23795.276170000001</v>
      </c>
      <c r="G48" s="13">
        <f t="shared" si="0"/>
        <v>82.792095508159079</v>
      </c>
      <c r="H48" s="13">
        <f t="shared" si="1"/>
        <v>98.161281176519125</v>
      </c>
      <c r="I48" s="50" t="s">
        <v>79</v>
      </c>
      <c r="J48" s="33"/>
      <c r="K48" s="29"/>
      <c r="L48" s="33"/>
      <c r="M48" s="26"/>
    </row>
    <row r="49" spans="1:13" ht="24.75" customHeight="1" x14ac:dyDescent="0.2">
      <c r="A49" s="18" t="s">
        <v>56</v>
      </c>
      <c r="B49" s="15"/>
      <c r="C49" s="12"/>
      <c r="D49" s="22">
        <v>1107396.7</v>
      </c>
      <c r="E49" s="49">
        <v>1833578.41765</v>
      </c>
      <c r="F49" s="49">
        <v>1607930.5859699999</v>
      </c>
      <c r="G49" s="22">
        <f t="shared" si="0"/>
        <v>145.19914913689013</v>
      </c>
      <c r="H49" s="22">
        <f t="shared" si="1"/>
        <v>87.693581604805274</v>
      </c>
      <c r="I49" s="44"/>
      <c r="J49" s="34"/>
      <c r="K49" s="29"/>
      <c r="L49" s="34"/>
      <c r="M49" s="26"/>
    </row>
    <row r="50" spans="1:13" x14ac:dyDescent="0.2">
      <c r="D50" s="20"/>
      <c r="F50" s="10"/>
      <c r="G50" s="25"/>
      <c r="H50" s="9"/>
      <c r="I50" s="26"/>
    </row>
  </sheetData>
  <mergeCells count="1">
    <mergeCell ref="A1:I1"/>
  </mergeCells>
  <printOptions horizontalCentered="1"/>
  <pageMargins left="0.78740157480314965" right="0.19685039370078741" top="0.78740157480314965" bottom="0.78740157480314965" header="0.31496062992125984" footer="0.31496062992125984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РзПр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2017-07-26T04:34:20Z</dcterms:created>
  <dcterms:modified xsi:type="dcterms:W3CDTF">2018-04-23T01:11:00Z</dcterms:modified>
</cp:coreProperties>
</file>