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9-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<sst xmlns="http://schemas.openxmlformats.org/spreadsheetml/2006/main" count="21" uniqueCount="17">
  <si>
    <t>№ п/п</t>
  </si>
  <si>
    <t>1.</t>
  </si>
  <si>
    <t>2.</t>
  </si>
  <si>
    <t>3.</t>
  </si>
  <si>
    <t>4.</t>
  </si>
  <si>
    <t>Кредиты кредитных организаций</t>
  </si>
  <si>
    <t>Бюджетные  кредиты от  других  бюджетов бюджетной системы  Российской Федерации</t>
  </si>
  <si>
    <t>Муниципальные  гарантии</t>
  </si>
  <si>
    <t>Муниципальные  ценные  бумаги</t>
  </si>
  <si>
    <t>Величина муниципального долга</t>
  </si>
  <si>
    <t>Уд. вес (в %)</t>
  </si>
  <si>
    <t>Наименование долгового обязательства</t>
  </si>
  <si>
    <t>Структура муниципального  внутренного долга   на 2019 год и плановый период 2020 и 2021 годов</t>
  </si>
  <si>
    <t>на 01.01.2020</t>
  </si>
  <si>
    <t xml:space="preserve"> на 01.01.2021 </t>
  </si>
  <si>
    <t>на 01.01.2022</t>
  </si>
  <si>
    <t>Итого муниципальные  долговые обязательства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</si>
</sst>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 wrapText="1"/>
    </xf>
    <xf numFmtId="171" fontId="43" fillId="0" borderId="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71" fontId="46" fillId="0" borderId="10" xfId="58" applyFont="1" applyBorder="1" applyAlignment="1">
      <alignment horizontal="center" vertical="center"/>
    </xf>
    <xf numFmtId="180" fontId="46" fillId="0" borderId="10" xfId="0" applyNumberFormat="1" applyFont="1" applyBorder="1" applyAlignment="1">
      <alignment horizontal="center" vertical="center"/>
    </xf>
    <xf numFmtId="171" fontId="46" fillId="0" borderId="10" xfId="58" applyFont="1" applyFill="1" applyBorder="1" applyAlignment="1">
      <alignment horizontal="center" vertical="center"/>
    </xf>
    <xf numFmtId="180" fontId="46" fillId="0" borderId="10" xfId="0" applyNumberFormat="1" applyFont="1" applyFill="1" applyBorder="1" applyAlignment="1">
      <alignment horizontal="center" vertical="center"/>
    </xf>
    <xf numFmtId="171" fontId="46" fillId="33" borderId="10" xfId="58" applyFont="1" applyFill="1" applyBorder="1" applyAlignment="1">
      <alignment horizontal="center" vertical="center"/>
    </xf>
    <xf numFmtId="180" fontId="2" fillId="33" borderId="10" xfId="58" applyNumberFormat="1" applyFont="1" applyFill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71" fontId="2" fillId="33" borderId="10" xfId="58" applyFont="1" applyFill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171" fontId="47" fillId="0" borderId="10" xfId="58" applyFont="1" applyBorder="1" applyAlignment="1">
      <alignment horizontal="center" vertical="center"/>
    </xf>
    <xf numFmtId="180" fontId="47" fillId="0" borderId="10" xfId="58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2" fontId="47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umova\&#1084;&#1086;&#1080;%20&#1076;&#1086;&#1082;\&#1044;&#1086;&#1083;&#1075;&#1086;&#1074;&#1072;&#1103;%20&#1082;&#1085;&#1080;&#1075;&#1072;\&#1052;&#1091;&#1085;&#1080;&#1094;.%20&#1076;&#1086;&#1083;&#1075;.%20&#1082;&#1085;&#1080;&#1075;&#1072;%202015%20&#1075;&#1086;&#1076;\&#1052;&#1091;&#1085;&#1080;&#1094;.%20&#1076;&#1086;&#1083;&#1075;.%20&#1082;&#1085;&#1080;&#1075;&#1072;%20%20%20%20&#1085;&#1072;%2001.07.2015&#1075;.%20-%20%20%20%20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Тит.лист"/>
    </sheetNames>
    <sheetDataSet>
      <sheetData sheetId="3">
        <row r="14">
          <cell r="O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5.00390625" style="0" customWidth="1"/>
    <col min="2" max="2" width="38.7109375" style="0" customWidth="1"/>
    <col min="3" max="3" width="18.421875" style="0" customWidth="1"/>
    <col min="4" max="4" width="15.28125" style="0" customWidth="1"/>
    <col min="5" max="5" width="19.28125" style="0" customWidth="1"/>
    <col min="6" max="6" width="15.421875" style="0" customWidth="1"/>
    <col min="7" max="7" width="19.140625" style="0" customWidth="1"/>
    <col min="8" max="8" width="14.8515625" style="0" customWidth="1"/>
  </cols>
  <sheetData>
    <row r="2" spans="1:8" ht="18.75">
      <c r="A2" s="17" t="s">
        <v>12</v>
      </c>
      <c r="B2" s="17"/>
      <c r="C2" s="17"/>
      <c r="D2" s="17"/>
      <c r="E2" s="17"/>
      <c r="F2" s="17"/>
      <c r="G2" s="17"/>
      <c r="H2" s="17"/>
    </row>
    <row r="3" spans="2:6" ht="15">
      <c r="B3" s="3"/>
      <c r="C3" s="3"/>
      <c r="D3" s="3"/>
      <c r="E3" s="4"/>
      <c r="F3" s="5"/>
    </row>
    <row r="4" ht="15">
      <c r="H4" s="1"/>
    </row>
    <row r="5" spans="1:8" ht="15" customHeight="1">
      <c r="A5" s="18" t="s">
        <v>0</v>
      </c>
      <c r="B5" s="20" t="s">
        <v>11</v>
      </c>
      <c r="C5" s="22" t="s">
        <v>13</v>
      </c>
      <c r="D5" s="22"/>
      <c r="E5" s="23" t="s">
        <v>14</v>
      </c>
      <c r="F5" s="23"/>
      <c r="G5" s="22" t="s">
        <v>15</v>
      </c>
      <c r="H5" s="22"/>
    </row>
    <row r="6" spans="1:8" ht="70.5" customHeight="1">
      <c r="A6" s="19"/>
      <c r="B6" s="21"/>
      <c r="C6" s="16" t="s">
        <v>9</v>
      </c>
      <c r="D6" s="16" t="s">
        <v>10</v>
      </c>
      <c r="E6" s="16" t="s">
        <v>9</v>
      </c>
      <c r="F6" s="16" t="s">
        <v>10</v>
      </c>
      <c r="G6" s="16" t="s">
        <v>9</v>
      </c>
      <c r="H6" s="16" t="s">
        <v>10</v>
      </c>
    </row>
    <row r="7" spans="1:8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3" ht="27" customHeight="1">
      <c r="A8" s="24" t="s">
        <v>1</v>
      </c>
      <c r="B8" s="39" t="s">
        <v>5</v>
      </c>
      <c r="C8" s="26">
        <v>225000000</v>
      </c>
      <c r="D8" s="27">
        <f>C8/C12*100</f>
        <v>97.2014451133248</v>
      </c>
      <c r="E8" s="28">
        <v>225000000</v>
      </c>
      <c r="F8" s="29">
        <f>E8/E12*100</f>
        <v>97.2014451133248</v>
      </c>
      <c r="G8" s="28">
        <v>225000000</v>
      </c>
      <c r="H8" s="29">
        <f>G8/G12*100</f>
        <v>97.2014451133248</v>
      </c>
      <c r="K8" s="14"/>
      <c r="M8" s="8"/>
    </row>
    <row r="9" spans="1:8" s="7" customFormat="1" ht="54" customHeight="1">
      <c r="A9" s="25" t="s">
        <v>2</v>
      </c>
      <c r="B9" s="40" t="s">
        <v>6</v>
      </c>
      <c r="C9" s="30">
        <v>6478040</v>
      </c>
      <c r="D9" s="31">
        <f>C9/C12*100</f>
        <v>2.7985548866752112</v>
      </c>
      <c r="E9" s="32">
        <v>6478040</v>
      </c>
      <c r="F9" s="33">
        <f>E9/E12*100</f>
        <v>2.7985548866752112</v>
      </c>
      <c r="G9" s="34">
        <v>6478040</v>
      </c>
      <c r="H9" s="33">
        <f>G9/G12*100</f>
        <v>2.7985548866752112</v>
      </c>
    </row>
    <row r="10" spans="1:8" ht="19.5" customHeight="1">
      <c r="A10" s="24" t="s">
        <v>3</v>
      </c>
      <c r="B10" s="39" t="s">
        <v>7</v>
      </c>
      <c r="C10" s="35">
        <f>'[1]раздел 4'!$O$14</f>
        <v>0</v>
      </c>
      <c r="D10" s="35">
        <v>0</v>
      </c>
      <c r="E10" s="36">
        <v>0</v>
      </c>
      <c r="F10" s="36">
        <v>0</v>
      </c>
      <c r="G10" s="36">
        <v>0</v>
      </c>
      <c r="H10" s="36">
        <v>0</v>
      </c>
    </row>
    <row r="11" spans="1:8" ht="26.25" customHeight="1">
      <c r="A11" s="24" t="s">
        <v>4</v>
      </c>
      <c r="B11" s="39" t="s">
        <v>8</v>
      </c>
      <c r="C11" s="35">
        <v>0</v>
      </c>
      <c r="D11" s="35">
        <v>0</v>
      </c>
      <c r="E11" s="36">
        <v>0</v>
      </c>
      <c r="F11" s="36">
        <v>0</v>
      </c>
      <c r="G11" s="36">
        <v>0</v>
      </c>
      <c r="H11" s="36">
        <v>0</v>
      </c>
    </row>
    <row r="12" spans="1:8" ht="34.5" customHeight="1">
      <c r="A12" s="24"/>
      <c r="B12" s="41" t="s">
        <v>16</v>
      </c>
      <c r="C12" s="37">
        <f aca="true" t="shared" si="0" ref="C12:H12">C8+C9+C10+C11</f>
        <v>231478040</v>
      </c>
      <c r="D12" s="37">
        <f t="shared" si="0"/>
        <v>100</v>
      </c>
      <c r="E12" s="37">
        <f t="shared" si="0"/>
        <v>231478040</v>
      </c>
      <c r="F12" s="37">
        <f t="shared" si="0"/>
        <v>100</v>
      </c>
      <c r="G12" s="37">
        <f t="shared" si="0"/>
        <v>231478040</v>
      </c>
      <c r="H12" s="38">
        <f t="shared" si="0"/>
        <v>100</v>
      </c>
    </row>
    <row r="13" spans="1:8" ht="15">
      <c r="A13" s="2"/>
      <c r="B13" s="2"/>
      <c r="C13" s="15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4.25" customHeight="1">
      <c r="A15" s="2"/>
      <c r="B15" s="2"/>
      <c r="C15" s="10"/>
      <c r="D15" s="10"/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11"/>
      <c r="D17" s="12"/>
      <c r="E17" s="2"/>
      <c r="F17" s="2"/>
      <c r="G17" s="2"/>
      <c r="H17" s="2"/>
    </row>
    <row r="18" spans="1:8" ht="15">
      <c r="A18" s="2"/>
      <c r="B18" s="2"/>
      <c r="C18" s="2"/>
      <c r="D18" s="2"/>
      <c r="E18" s="12"/>
      <c r="F18" s="12"/>
      <c r="G18" s="12"/>
      <c r="H18" s="12"/>
    </row>
    <row r="19" spans="1:8" ht="15">
      <c r="A19" s="2"/>
      <c r="B19" s="2"/>
      <c r="C19" s="2"/>
      <c r="D19" s="2"/>
      <c r="E19" s="12"/>
      <c r="F19" s="12"/>
      <c r="G19" s="2"/>
      <c r="H19" s="2"/>
    </row>
    <row r="20" spans="1:8" ht="15">
      <c r="A20" s="1"/>
      <c r="B20" s="1"/>
      <c r="C20" s="1"/>
      <c r="D20" s="1"/>
      <c r="E20" s="13"/>
      <c r="F20" s="13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6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2"/>
      <c r="C28" s="1"/>
      <c r="D28" s="1"/>
      <c r="E28" s="1"/>
      <c r="F28" s="1"/>
      <c r="G28" s="1"/>
      <c r="H28" s="1"/>
    </row>
    <row r="29" spans="1:8" ht="15">
      <c r="A29" s="1"/>
      <c r="B29" s="2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</sheetData>
  <sheetProtection/>
  <mergeCells count="6">
    <mergeCell ref="A2:H2"/>
    <mergeCell ref="A5:A6"/>
    <mergeCell ref="B5:B6"/>
    <mergeCell ref="C5:D5"/>
    <mergeCell ref="E5:F5"/>
    <mergeCell ref="G5:H5"/>
  </mergeCells>
  <printOptions/>
  <pageMargins left="0.5905511811023623" right="0.1968503937007874" top="0.9448818897637796" bottom="0.5511811023622047" header="0.31496062992125984" footer="0.31496062992125984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2018-10-30T23:49:47Z</dcterms:modified>
  <cp:category/>
  <cp:version/>
  <cp:contentType/>
  <cp:contentStatus/>
</cp:coreProperties>
</file>