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ед. объ. мун. дол. 2017-2019 " sheetId="10" r:id="rId1"/>
  </sheets>
  <calcPr calcId="144525"/>
</workbook>
</file>

<file path=xl/calcChain.xml><?xml version="1.0" encoding="utf-8"?>
<calcChain xmlns="http://schemas.openxmlformats.org/spreadsheetml/2006/main">
  <c r="D13" i="10" l="1"/>
  <c r="G11" i="10"/>
  <c r="G13" i="10" s="1"/>
  <c r="F11" i="10"/>
  <c r="F13" i="10" s="1"/>
  <c r="E11" i="10"/>
  <c r="E13" i="10" s="1"/>
</calcChain>
</file>

<file path=xl/sharedStrings.xml><?xml version="1.0" encoding="utf-8"?>
<sst xmlns="http://schemas.openxmlformats.org/spreadsheetml/2006/main" count="18" uniqueCount="18">
  <si>
    <t>НДФЛ</t>
  </si>
  <si>
    <t>доп. норм.%</t>
  </si>
  <si>
    <t>сумма допол. норм.</t>
  </si>
  <si>
    <t>1.</t>
  </si>
  <si>
    <t>2.</t>
  </si>
  <si>
    <t>3.</t>
  </si>
  <si>
    <t>4.</t>
  </si>
  <si>
    <t>5.</t>
  </si>
  <si>
    <t>6.</t>
  </si>
  <si>
    <t>№ п/п</t>
  </si>
  <si>
    <t>Наименование  показателей</t>
  </si>
  <si>
    <t>Сумма налоговых и неналоговых доходов</t>
  </si>
  <si>
    <t>305782,6*30/30,4787=4802,6</t>
  </si>
  <si>
    <t>Норматив</t>
  </si>
  <si>
    <t>Предельный объем  муниципального долга</t>
  </si>
  <si>
    <t xml:space="preserve">                Расчет предельного объема  муниципального долга</t>
  </si>
  <si>
    <t>на 1 января  года, следующего за очередным финансовым годом (очередным финансовым годом и каждым годом планового периода)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</si>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</sst>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р_._-;\-* #,##0.00\ _р_._-;_-* &quot;-&quot;??\ _р_._-;_-@_-"/>
    <numFmt numFmtId="165" formatCode="_-* #,##0.0000\ _р_._-;\-* #,##0.0000\ _р_._-;_-* &quot;-&quot;??\ _р_._-;_-@_-"/>
    <numFmt numFmtId="166" formatCode="#,##0.00_ ;\-#,##0.00\ "/>
    <numFmt numFmtId="167" formatCode="#,##0.0000_ ;\-#,##0.0000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1" xfId="1" applyFont="1" applyBorder="1"/>
    <xf numFmtId="164" fontId="3" fillId="0" borderId="1" xfId="1" applyFont="1" applyBorder="1" applyAlignment="1">
      <alignment wrapText="1"/>
    </xf>
    <xf numFmtId="164" fontId="2" fillId="0" borderId="1" xfId="1" applyFont="1" applyBorder="1" applyAlignment="1">
      <alignment wrapText="1"/>
    </xf>
    <xf numFmtId="164" fontId="2" fillId="0" borderId="1" xfId="1" applyFont="1" applyBorder="1"/>
    <xf numFmtId="0" fontId="1" fillId="0" borderId="0" xfId="0" applyFont="1" applyAlignment="1">
      <alignment horizontal="right"/>
    </xf>
    <xf numFmtId="164" fontId="3" fillId="0" borderId="1" xfId="1" applyFont="1" applyFill="1" applyBorder="1" applyAlignment="1"/>
    <xf numFmtId="165" fontId="3" fillId="0" borderId="1" xfId="1" applyNumberFormat="1" applyFont="1" applyBorder="1" applyAlignment="1"/>
    <xf numFmtId="167" fontId="3" fillId="0" borderId="1" xfId="1" applyNumberFormat="1" applyFont="1" applyBorder="1" applyAlignment="1"/>
    <xf numFmtId="165" fontId="3" fillId="0" borderId="1" xfId="1" applyNumberFormat="1" applyFont="1" applyBorder="1" applyAlignment="1">
      <alignment wrapText="1"/>
    </xf>
    <xf numFmtId="165" fontId="3" fillId="0" borderId="1" xfId="1" applyNumberFormat="1" applyFont="1" applyFill="1" applyBorder="1" applyAlignment="1">
      <alignment wrapText="1"/>
    </xf>
    <xf numFmtId="166" fontId="3" fillId="0" borderId="1" xfId="1" applyNumberFormat="1" applyFont="1" applyFill="1" applyBorder="1" applyAlignment="1"/>
    <xf numFmtId="164" fontId="2" fillId="0" borderId="1" xfId="1" applyFont="1" applyBorder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M7" sqref="M7"/>
    </sheetView>
  </sheetViews>
  <sheetFormatPr defaultRowHeight="15" x14ac:dyDescent="0.25"/>
  <cols>
    <col min="1" max="1" width="4.140625" customWidth="1"/>
    <col min="2" max="2" width="19.7109375" customWidth="1"/>
    <col min="3" max="3" width="0.140625" hidden="1" customWidth="1"/>
    <col min="4" max="4" width="13.7109375" hidden="1" customWidth="1"/>
    <col min="5" max="5" width="19.42578125" customWidth="1"/>
    <col min="6" max="6" width="19.5703125" customWidth="1"/>
    <col min="7" max="7" width="21.42578125" customWidth="1"/>
  </cols>
  <sheetData>
    <row r="2" spans="1:10" ht="15.75" customHeight="1" x14ac:dyDescent="0.25">
      <c r="A2" s="25" t="s">
        <v>15</v>
      </c>
      <c r="B2" s="26"/>
      <c r="C2" s="26"/>
      <c r="D2" s="26"/>
      <c r="E2" s="26"/>
      <c r="F2" s="26"/>
      <c r="G2" s="26"/>
      <c r="H2" s="9"/>
      <c r="I2" s="9"/>
      <c r="J2" s="9"/>
    </row>
    <row r="3" spans="1:10" ht="51" customHeight="1" x14ac:dyDescent="0.25">
      <c r="A3" s="25" t="s">
        <v>16</v>
      </c>
      <c r="B3" s="25"/>
      <c r="C3" s="25"/>
      <c r="D3" s="25"/>
      <c r="E3" s="25"/>
      <c r="F3" s="25"/>
      <c r="G3" s="25"/>
      <c r="H3" s="8"/>
      <c r="I3" s="8"/>
      <c r="J3" s="8"/>
    </row>
    <row r="4" spans="1:10" ht="27.75" customHeight="1" x14ac:dyDescent="0.25">
      <c r="A4" s="12"/>
      <c r="B4" s="12"/>
      <c r="C4" s="12"/>
      <c r="D4" s="12"/>
      <c r="E4" s="25"/>
      <c r="F4" s="26"/>
      <c r="G4" s="12"/>
      <c r="H4" s="8"/>
      <c r="I4" s="8"/>
      <c r="J4" s="8"/>
    </row>
    <row r="5" spans="1:10" ht="15.75" customHeight="1" x14ac:dyDescent="0.25">
      <c r="B5" s="11"/>
      <c r="C5" s="11"/>
      <c r="D5" s="11"/>
      <c r="E5" s="11"/>
      <c r="F5" s="11"/>
      <c r="G5" s="11"/>
      <c r="H5" s="8"/>
      <c r="I5" s="8"/>
      <c r="J5" s="8"/>
    </row>
    <row r="6" spans="1:10" x14ac:dyDescent="0.25">
      <c r="E6" s="1"/>
      <c r="F6" s="1"/>
      <c r="G6" s="17" t="s">
        <v>17</v>
      </c>
      <c r="H6" s="1"/>
      <c r="I6" s="1"/>
      <c r="J6" s="1"/>
    </row>
    <row r="7" spans="1:10" ht="59.25" customHeight="1" x14ac:dyDescent="0.25">
      <c r="A7" s="5" t="s">
        <v>9</v>
      </c>
      <c r="B7" s="6" t="s">
        <v>10</v>
      </c>
      <c r="C7" s="6"/>
      <c r="D7" s="7">
        <v>2012</v>
      </c>
      <c r="E7" s="7">
        <v>2017</v>
      </c>
      <c r="F7" s="10">
        <v>2018</v>
      </c>
      <c r="G7" s="10">
        <v>2019</v>
      </c>
      <c r="H7" s="2"/>
      <c r="I7" s="3"/>
      <c r="J7" s="3"/>
    </row>
    <row r="8" spans="1:10" x14ac:dyDescent="0.25">
      <c r="A8" s="4" t="s">
        <v>3</v>
      </c>
      <c r="B8" s="13" t="s">
        <v>0</v>
      </c>
      <c r="C8" s="13"/>
      <c r="D8" s="13">
        <v>305782.59999999998</v>
      </c>
      <c r="E8" s="18">
        <v>289565000</v>
      </c>
      <c r="F8" s="18">
        <v>289565000</v>
      </c>
      <c r="G8" s="18">
        <v>289565000</v>
      </c>
      <c r="H8" s="3"/>
      <c r="I8" s="3"/>
      <c r="J8" s="3"/>
    </row>
    <row r="9" spans="1:10" x14ac:dyDescent="0.25">
      <c r="A9" s="4" t="s">
        <v>4</v>
      </c>
      <c r="B9" s="13" t="s">
        <v>1</v>
      </c>
      <c r="C9" s="13"/>
      <c r="D9" s="13">
        <v>0.47870000000000001</v>
      </c>
      <c r="E9" s="19">
        <v>4.3765999999999998</v>
      </c>
      <c r="F9" s="20">
        <v>4.3120000000000003</v>
      </c>
      <c r="G9" s="20">
        <v>4.3700999999999999</v>
      </c>
      <c r="H9" s="3"/>
      <c r="I9" s="3"/>
      <c r="J9" s="3"/>
    </row>
    <row r="10" spans="1:10" ht="46.5" customHeight="1" x14ac:dyDescent="0.25">
      <c r="A10" s="4" t="s">
        <v>5</v>
      </c>
      <c r="B10" s="14" t="s">
        <v>13</v>
      </c>
      <c r="C10" s="14"/>
      <c r="D10" s="14" t="s">
        <v>12</v>
      </c>
      <c r="E10" s="21">
        <v>24.3766</v>
      </c>
      <c r="F10" s="21">
        <v>24.312000000000001</v>
      </c>
      <c r="G10" s="22">
        <v>24.370100000000001</v>
      </c>
      <c r="H10" s="3"/>
      <c r="I10" s="3"/>
      <c r="J10" s="3"/>
    </row>
    <row r="11" spans="1:10" x14ac:dyDescent="0.25">
      <c r="A11" s="4" t="s">
        <v>6</v>
      </c>
      <c r="B11" s="13" t="s">
        <v>2</v>
      </c>
      <c r="C11" s="13"/>
      <c r="D11" s="15">
        <v>4803.1000000000004</v>
      </c>
      <c r="E11" s="18">
        <f>E8*E9/E10</f>
        <v>51988799.873649321</v>
      </c>
      <c r="F11" s="23">
        <f>F8*F9/F10</f>
        <v>51357530.43764396</v>
      </c>
      <c r="G11" s="23">
        <f>G8*G9/G10</f>
        <v>51925433.482012793</v>
      </c>
      <c r="H11" s="2"/>
      <c r="I11" s="3"/>
      <c r="J11" s="3"/>
    </row>
    <row r="12" spans="1:10" ht="43.5" x14ac:dyDescent="0.25">
      <c r="A12" s="4" t="s">
        <v>7</v>
      </c>
      <c r="B12" s="15" t="s">
        <v>11</v>
      </c>
      <c r="C12" s="15"/>
      <c r="D12" s="14">
        <v>496229.7</v>
      </c>
      <c r="E12" s="18">
        <v>573237767</v>
      </c>
      <c r="F12" s="18">
        <v>576530167</v>
      </c>
      <c r="G12" s="18">
        <v>577920367</v>
      </c>
      <c r="H12" s="3"/>
      <c r="I12" s="3"/>
      <c r="J12" s="3"/>
    </row>
    <row r="13" spans="1:10" ht="57.75" x14ac:dyDescent="0.25">
      <c r="A13" s="4" t="s">
        <v>8</v>
      </c>
      <c r="B13" s="15" t="s">
        <v>14</v>
      </c>
      <c r="C13" s="15"/>
      <c r="D13" s="16">
        <f>D12-D11</f>
        <v>491426.60000000003</v>
      </c>
      <c r="E13" s="24">
        <f>E12-E11</f>
        <v>521248967.1263507</v>
      </c>
      <c r="F13" s="24">
        <f>F12-F11</f>
        <v>525172636.56235605</v>
      </c>
      <c r="G13" s="24">
        <f>G12-G11</f>
        <v>525994933.51798719</v>
      </c>
      <c r="H13" s="3"/>
      <c r="I13" s="3"/>
      <c r="J13" s="3"/>
    </row>
  </sheetData>
  <mergeCells count="3">
    <mergeCell ref="A3:G3"/>
    <mergeCell ref="A2:G2"/>
    <mergeCell ref="E4:F4"/>
  </mergeCells>
  <pageMargins left="0.78740157480314965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Пред. объ. мун. дол. 2017-2019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2016-11-07T01:32:48Z</dcterms:modified>
</cp:coreProperties>
</file>