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Исполнение бюджета\ИСПОЛНЕНИЕ БЮДЖЕТА 2017г\Исполнение 2017 год\В СОВЕТ исп 2017 год\"/>
    </mc:Choice>
  </mc:AlternateContent>
  <bookViews>
    <workbookView xWindow="360" yWindow="270" windowWidth="14940" windowHeight="9150"/>
  </bookViews>
  <sheets>
    <sheet name="Доходы" sheetId="1" r:id="rId1"/>
  </sheets>
  <calcPr calcId="152511"/>
</workbook>
</file>

<file path=xl/calcChain.xml><?xml version="1.0" encoding="utf-8"?>
<calcChain xmlns="http://schemas.openxmlformats.org/spreadsheetml/2006/main">
  <c r="C111" i="1" l="1"/>
  <c r="C182" i="1" l="1"/>
  <c r="C151" i="1"/>
  <c r="C150" i="1" s="1"/>
  <c r="C145" i="1"/>
  <c r="C95" i="1"/>
  <c r="C86" i="1"/>
  <c r="C61" i="1"/>
  <c r="C78" i="1" l="1"/>
  <c r="C48" i="1" l="1"/>
  <c r="C41" i="1"/>
  <c r="C31" i="1"/>
  <c r="C21" i="1"/>
  <c r="C13" i="1"/>
  <c r="C12" i="1" l="1"/>
  <c r="C11" i="1" s="1"/>
</calcChain>
</file>

<file path=xl/sharedStrings.xml><?xml version="1.0" encoding="utf-8"?>
<sst xmlns="http://schemas.openxmlformats.org/spreadsheetml/2006/main" count="361" uniqueCount="245">
  <si>
    <t>КВД</t>
  </si>
  <si>
    <t>Наименование КВД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</si>
  <si>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</si>
  <si>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</si>
  <si>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</si>
  <si>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</si>
  <si>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</si>
  <si>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</si>
  <si>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</si>
  <si>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</si>
  <si>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</si>
  <si>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</si>
  <si>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</si>
  <si>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</si>
  <si>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</si>
  <si>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</si>
  <si>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</si>
  <si>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</si>
  <si>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</si>
  <si>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</si>
  <si>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</si>
  <si>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</si>
  <si>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</si>
  <si>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</si>
  <si>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</si>
  <si>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</si>
  <si>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</si>
  <si>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</si>
  <si>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</si>
  <si>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</si>
  <si>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</si>
  <si>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</si>
  <si>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</si>
  <si>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</si>
  <si>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</si>
  <si>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</si>
  <si>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</si>
  <si>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</si>
  <si>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</si>
  <si>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</si>
  <si>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</si>
  <si>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</si>
  <si>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</si>
  <si>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</si>
  <si>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</si>
  <si>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</si>
  <si>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</si>
  <si>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</si>
  <si>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</si>
  <si>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</si>
  <si>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</si>
  <si>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</si>
  <si>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</si>
  <si>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</si>
  <si>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</si>
  <si>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</si>
  <si>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</si>
  <si>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</si>
  <si>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</si>
  <si>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</si>
  <si>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</si>
  <si>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</si>
  <si>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</si>
  <si>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</si>
  <si>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</si>
  <si>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</si>
  <si>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</si>
  <si>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</si>
  <si>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</si>
  <si>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</si>
  <si>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</si>
  <si>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</si>
  <si>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</si>
  <si>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</si>
  <si>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</si>
  <si>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</si>
  <si>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</si>
  <si>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</si>
  <si>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</si>
  <si>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</si>
  <si>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</si>
  <si>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</si>
  <si>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</si>
  <si>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</si>
  <si>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</si>
  <si>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</si>
  <si>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</si>
  <si>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</si>
  <si>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</si>
  <si>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</si>
  <si>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</si>
  <si>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</si>
  <si>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</si>
  <si>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</si>
  <si>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</si>
  <si>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</si>
  <si>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</si>
  <si>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</si>
  <si>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</si>
  <si>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</si>
  <si>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</si>
  <si>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</si>
  <si>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</si>
  <si>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</si>
  <si>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</si>
  <si>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</si>
  <si>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</si>
  <si>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</si>
  <si>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</si>
  <si>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</si>
  <si>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</si>
  <si>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</si>
  <si>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</si>
  <si>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</si>
  <si>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</si>
  <si>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</si>
  <si>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</si>
  <si>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</si>
  <si>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</si>
  <si>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</si>
  <si>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</si>
  <si>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</si>
  <si>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</si>
  <si>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</si>
  <si>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</si>
  <si>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</si>
  <si>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</si>
  <si>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</si>
  <si>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</si>
  <si>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</si>
  <si>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</si>
  <si>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</si>
  <si>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</si>
  <si>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</si>
  <si>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</si>
  <si>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</si>
  <si>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</si>
  <si>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</si>
  <si>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</si>
  <si>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</si>
  <si>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</si>
  <si>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</si>
  <si>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</si>
  <si>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</si>
  <si>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</si>
  <si>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</si>
  <si>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</si>
  <si>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</si>
  <si>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</si>
  <si>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</si>
  <si>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</si>
  <si>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</si>
  <si>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</si>
  <si>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</si>
  <si>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</si>
  <si>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</si>
  <si>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</si>
  <si>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</si>
  <si>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</si>
  <si>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</si>
  <si>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</si>
  <si>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</si>
  <si>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</si>
  <si>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</si>
  <si>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</si>
  <si>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</si>
  <si>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</si>
  <si>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</si>
  <si>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</si>
  <si>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</si>
  <si>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</si>
  <si>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11700000000000000</t>
  </si>
  <si>
    <t>ПРОЧИЕ НЕНАЛОГОВЫЕ ДОХОДЫ</t>
  </si>
  <si>
    <t>11705000000000180</t>
  </si>
  <si>
    <t>Прочие неналоговые доходы</t>
  </si>
  <si>
    <t>11705040040000180</t>
  </si>
  <si>
    <t>Прочие неналоговые доходы бюджетов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</si>
  <si>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</si>
  <si>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</si>
  <si>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</si>
  <si>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</si>
  <si>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20210000000000151</t>
  </si>
  <si>
    <t>Дотации бюджетам бюджетной системы Российской Федерации</t>
  </si>
  <si>
    <t>20215001000000151</t>
  </si>
  <si>
    <t>Дотации на выравнивание бюджетной обеспеченности</t>
  </si>
  <si>
    <t>20215001040000151</t>
  </si>
  <si>
    <t>Дотации бюджетам городских округов на выравнивание бюджетной обеспеченности</t>
  </si>
  <si>
    <t>20215002000000151</t>
  </si>
  <si>
    <t>Дотации бюджетам на поддержку мер по обеспечению сбалансированности бюджетов</t>
  </si>
  <si>
    <t>20215002040000151</t>
  </si>
  <si>
    <t>Дотации бюджетам городских округов на поддержку мер по обеспечению сбалансированности бюджетов</t>
  </si>
  <si>
    <t>20220000000000151</t>
  </si>
  <si>
    <t>Субсидии бюджетам бюджетной системы Российской Федерации (межбюджетные субсидии)</t>
  </si>
  <si>
    <t>20220051000000151</t>
  </si>
  <si>
    <t>Субсидии бюджетам на реализацию федеральных целевых программ</t>
  </si>
  <si>
    <t>20220051040000151</t>
  </si>
  <si>
    <t>Субсидии бюджетам городских округов на реализацию федеральных целевых программ</t>
  </si>
  <si>
    <t>20225555000000151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</si>
  <si>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</si>
  <si>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20225555040000151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</si>
  <si>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</si>
  <si>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20229999000000151</t>
  </si>
  <si>
    <t>Прочие субсидии</t>
  </si>
  <si>
    <t>20229999040000151</t>
  </si>
  <si>
    <t>Прочие субсидии бюджетам городских округов</t>
  </si>
  <si>
    <t>20230000000000151</t>
  </si>
  <si>
    <t>Субвенции бюджетам бюджетной системы Российской Федерации</t>
  </si>
  <si>
    <t>20230027000000151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</si>
  <si>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</si>
  <si>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</si>
  <si>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</si>
  <si>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20230029000000151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</si>
  <si>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</si>
  <si>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</si>
  <si>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</si>
  <si>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</si>
  <si>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</si>
  <si>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</si>
  <si>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</si>
  <si>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20239999000000151</t>
  </si>
  <si>
    <t>Прочие субвенции</t>
  </si>
  <si>
    <t>20239999040000151</t>
  </si>
  <si>
    <t>Прочие субвенции бюджетам городских округов</t>
  </si>
  <si>
    <t>20700000000000000</t>
  </si>
  <si>
    <t>ПРОЧИЕ БЕЗВОЗМЕЗДНЫЕ ПОСТУПЛЕНИЯ</t>
  </si>
  <si>
    <t>20704000040000180</t>
  </si>
  <si>
    <t>Прочие безвозмездные поступления в бюджеты городских округов</t>
  </si>
  <si>
    <t>(руб.)</t>
  </si>
  <si>
    <t>Исполнено</t>
  </si>
  <si>
    <t>10900000000000000</t>
  </si>
  <si>
    <t>ЗАДОЛЖЕННОСТЬИ ПЕРЕРАСЧЕТЫ ПО ОТМЕНЕННЫМ НАЛОГАМ, СБОРАМ И ИНЫМ ОБЯЗАТЕЛЬНЫМ ПЛАТЕЖАМ</t>
  </si>
  <si>
    <t>11701000000000180</t>
  </si>
  <si>
    <t>Невыясненные поступления</t>
  </si>
  <si>
    <t>11608000010000140</t>
  </si>
  <si>
    <t>11107000000000120</t>
  </si>
  <si>
    <t>Платежи от государственных и мунципальных унитарных предприятий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</si>
  <si>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</si>
  <si>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</si>
  <si>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Денежные взыскания (штрафы) административные правонарушения в области государтсвенного регулирования производства и оборота этилового спирта алкогольной, спиртосодержащей продукции и табачной продукции</t>
  </si>
  <si>
    <t xml:space="preserve">Приложение № 1 </t>
  </si>
  <si>
    <t>к решению Белогорского</t>
  </si>
  <si>
    <t>городского Совета народных</t>
  </si>
  <si>
    <t>депутатов</t>
  </si>
  <si>
    <t>от ________ 2018 года №  ___</t>
  </si>
  <si>
    <t>Отчет об исполнении доходов местного бюджета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</si>
</sst>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0" xfId="0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165" fontId="6" fillId="0" borderId="2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0" fontId="7" fillId="0" borderId="0" xfId="0" applyFont="1"/>
    <xf numFmtId="0" fontId="10" fillId="0" borderId="0" xfId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indent="25"/>
    </xf>
    <xf numFmtId="0" fontId="8" fillId="2" borderId="0" xfId="0" applyFont="1" applyFill="1" applyAlignment="1"/>
    <xf numFmtId="0" fontId="9" fillId="2" borderId="0" xfId="0" applyFont="1" applyFill="1" applyAlignment="1"/>
    <xf numFmtId="0" fontId="10" fillId="2" borderId="0" xfId="1" applyFont="1" applyFill="1" applyAlignment="1">
      <alignment horizontal="right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4" fontId="6" fillId="2" borderId="2" xfId="0" applyNumberFormat="1" applyFont="1" applyFill="1" applyBorder="1" applyAlignment="1" applyProtection="1">
      <alignment horizontal="right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9" fillId="0" borderId="0" xfId="0" applyFont="1" applyAlignment="1">
      <alignment horizontal="left" vertical="top" wrapText="1" indent="25"/>
    </xf>
    <xf numFmtId="0" fontId="8" fillId="0" borderId="0" xfId="0" applyFont="1" applyAlignment="1">
      <alignment horizontal="left" indent="25"/>
    </xf>
    <xf numFmtId="0" fontId="8" fillId="0" borderId="0" xfId="1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5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86"/>
  <sheetViews>
    <sheetView showGridLines="0" tabSelected="1" workbookViewId="0">
      <selection activeCell="A8" sqref="A8:C8"/>
    </sheetView>
  </sheetViews>
  <sheetFormatPr defaultRowHeight="12.75" customHeight="1" outlineLevelRow="7" x14ac:dyDescent="0.2"/>
  <cols>
    <col min="1" max="1" width="22.42578125" customWidth="1"/>
    <col min="2" max="2" width="67.7109375" customWidth="1"/>
    <col min="3" max="3" width="17.28515625" style="28" bestFit="1" customWidth="1"/>
    <col min="4" max="4" width="9.140625" customWidth="1"/>
    <col min="5" max="5" width="13.140625" customWidth="1"/>
    <col min="6" max="8" width="9.140625" customWidth="1"/>
  </cols>
  <sheetData>
    <row r="1" spans="1:6" ht="18.75" x14ac:dyDescent="0.3">
      <c r="C1" s="19"/>
    </row>
    <row r="2" spans="1:6" ht="18.75" x14ac:dyDescent="0.3">
      <c r="A2" s="1"/>
      <c r="B2" s="30" t="s">
        <v>239</v>
      </c>
      <c r="C2" s="20"/>
    </row>
    <row r="3" spans="1:6" ht="18.75" customHeight="1" x14ac:dyDescent="0.3">
      <c r="A3" s="16"/>
      <c r="B3" s="32" t="s">
        <v>240</v>
      </c>
      <c r="C3" s="32"/>
      <c r="E3" s="2"/>
      <c r="F3" s="2"/>
    </row>
    <row r="4" spans="1:6" ht="18.75" customHeight="1" x14ac:dyDescent="0.3">
      <c r="A4" s="16"/>
      <c r="B4" s="32" t="s">
        <v>241</v>
      </c>
      <c r="C4" s="32"/>
      <c r="E4" s="2"/>
      <c r="F4" s="2"/>
    </row>
    <row r="5" spans="1:6" ht="18.75" customHeight="1" x14ac:dyDescent="0.3">
      <c r="A5" s="16"/>
      <c r="B5" s="29" t="s">
        <v>242</v>
      </c>
      <c r="C5" s="29"/>
      <c r="E5" s="2"/>
      <c r="F5" s="2"/>
    </row>
    <row r="6" spans="1:6" ht="18.75" x14ac:dyDescent="0.3">
      <c r="A6" s="15"/>
      <c r="B6" s="18" t="s">
        <v>243</v>
      </c>
      <c r="C6" s="20"/>
    </row>
    <row r="7" spans="1:6" ht="18.75" x14ac:dyDescent="0.3">
      <c r="A7" s="15"/>
      <c r="B7" s="18"/>
      <c r="C7" s="20"/>
    </row>
    <row r="8" spans="1:6" ht="18.75" customHeight="1" x14ac:dyDescent="0.2">
      <c r="A8" s="31" t="s">
        <v>244</v>
      </c>
      <c r="B8" s="31"/>
      <c r="C8" s="31"/>
    </row>
    <row r="9" spans="1:6" ht="15" x14ac:dyDescent="0.25">
      <c r="A9" s="14"/>
      <c r="B9" s="14"/>
      <c r="C9" s="21" t="s">
        <v>227</v>
      </c>
    </row>
    <row r="10" spans="1:6" ht="27.75" customHeight="1" x14ac:dyDescent="0.2">
      <c r="A10" s="17" t="s">
        <v>0</v>
      </c>
      <c r="B10" s="17" t="s">
        <v>1</v>
      </c>
      <c r="C10" s="22" t="s">
        <v>228</v>
      </c>
    </row>
    <row r="11" spans="1:6" ht="15.75" x14ac:dyDescent="0.25">
      <c r="A11" s="11" t="s">
        <v>2</v>
      </c>
      <c r="B11" s="12"/>
      <c r="C11" s="23">
        <f>C12+C150</f>
        <v>1429763825.8599999</v>
      </c>
    </row>
    <row r="12" spans="1:6" ht="15.75" x14ac:dyDescent="0.2">
      <c r="A12" s="5" t="s">
        <v>3</v>
      </c>
      <c r="B12" s="6" t="s">
        <v>4</v>
      </c>
      <c r="C12" s="24">
        <f>C13+C21+C31+C41+C48+C60+C61+C78+C86+C95+C111+C145</f>
        <v>622720678.86999989</v>
      </c>
    </row>
    <row r="13" spans="1:6" ht="15.75" outlineLevel="1" x14ac:dyDescent="0.2">
      <c r="A13" s="7" t="s">
        <v>5</v>
      </c>
      <c r="B13" s="8" t="s">
        <v>6</v>
      </c>
      <c r="C13" s="25">
        <f>C14</f>
        <v>336626982.91000003</v>
      </c>
    </row>
    <row r="14" spans="1:6" ht="15.75" outlineLevel="2" collapsed="1" x14ac:dyDescent="0.2">
      <c r="A14" s="7" t="s">
        <v>7</v>
      </c>
      <c r="B14" s="8" t="s">
        <v>8</v>
      </c>
      <c r="C14" s="25">
        <v>336626982.91000003</v>
      </c>
    </row>
    <row r="15" spans="1:6" ht="89.1" hidden="1" customHeight="1" outlineLevel="3" collapsed="1" x14ac:dyDescent="0.2">
      <c r="A15" s="5" t="s">
        <v>9</v>
      </c>
      <c r="B15" s="6" t="s">
        <v>10</v>
      </c>
      <c r="C15" s="24">
        <v>285974000</v>
      </c>
    </row>
    <row r="16" spans="1:6" ht="89.1" hidden="1" customHeight="1" outlineLevel="7" x14ac:dyDescent="0.2">
      <c r="A16" s="7" t="s">
        <v>9</v>
      </c>
      <c r="B16" s="8" t="s">
        <v>10</v>
      </c>
      <c r="C16" s="25">
        <v>285974000</v>
      </c>
    </row>
    <row r="17" spans="1:3" ht="144.75" hidden="1" customHeight="1" outlineLevel="3" collapsed="1" x14ac:dyDescent="0.2">
      <c r="A17" s="5" t="s">
        <v>11</v>
      </c>
      <c r="B17" s="9" t="s">
        <v>12</v>
      </c>
      <c r="C17" s="24">
        <v>2838000</v>
      </c>
    </row>
    <row r="18" spans="1:3" ht="122.45" hidden="1" customHeight="1" outlineLevel="7" x14ac:dyDescent="0.2">
      <c r="A18" s="7" t="s">
        <v>11</v>
      </c>
      <c r="B18" s="10" t="s">
        <v>12</v>
      </c>
      <c r="C18" s="25">
        <v>2838000</v>
      </c>
    </row>
    <row r="19" spans="1:3" ht="55.7" hidden="1" customHeight="1" outlineLevel="3" collapsed="1" x14ac:dyDescent="0.2">
      <c r="A19" s="5" t="s">
        <v>13</v>
      </c>
      <c r="B19" s="6" t="s">
        <v>14</v>
      </c>
      <c r="C19" s="24">
        <v>753000</v>
      </c>
    </row>
    <row r="20" spans="1:3" ht="55.7" hidden="1" customHeight="1" outlineLevel="7" x14ac:dyDescent="0.2">
      <c r="A20" s="7" t="s">
        <v>13</v>
      </c>
      <c r="B20" s="8" t="s">
        <v>14</v>
      </c>
      <c r="C20" s="25">
        <v>753000</v>
      </c>
    </row>
    <row r="21" spans="1:3" ht="47.25" outlineLevel="1" x14ac:dyDescent="0.2">
      <c r="A21" s="5" t="s">
        <v>15</v>
      </c>
      <c r="B21" s="6" t="s">
        <v>16</v>
      </c>
      <c r="C21" s="24">
        <f>C22</f>
        <v>5571633.2599999998</v>
      </c>
    </row>
    <row r="22" spans="1:3" ht="36" customHeight="1" outlineLevel="2" collapsed="1" x14ac:dyDescent="0.2">
      <c r="A22" s="7" t="s">
        <v>17</v>
      </c>
      <c r="B22" s="8" t="s">
        <v>18</v>
      </c>
      <c r="C22" s="25">
        <v>5571633.2599999998</v>
      </c>
    </row>
    <row r="23" spans="1:3" ht="89.1" hidden="1" customHeight="1" outlineLevel="3" collapsed="1" x14ac:dyDescent="0.2">
      <c r="A23" s="5" t="s">
        <v>19</v>
      </c>
      <c r="B23" s="6" t="s">
        <v>20</v>
      </c>
      <c r="C23" s="24">
        <v>1974057</v>
      </c>
    </row>
    <row r="24" spans="1:3" ht="77.849999999999994" hidden="1" customHeight="1" outlineLevel="7" x14ac:dyDescent="0.2">
      <c r="A24" s="7" t="s">
        <v>19</v>
      </c>
      <c r="B24" s="8" t="s">
        <v>20</v>
      </c>
      <c r="C24" s="25">
        <v>1974057</v>
      </c>
    </row>
    <row r="25" spans="1:3" ht="111.4" hidden="1" customHeight="1" outlineLevel="3" collapsed="1" x14ac:dyDescent="0.2">
      <c r="A25" s="5" t="s">
        <v>21</v>
      </c>
      <c r="B25" s="9" t="s">
        <v>22</v>
      </c>
      <c r="C25" s="24">
        <v>70963</v>
      </c>
    </row>
    <row r="26" spans="1:3" ht="111.4" hidden="1" customHeight="1" outlineLevel="7" x14ac:dyDescent="0.2">
      <c r="A26" s="7" t="s">
        <v>21</v>
      </c>
      <c r="B26" s="10" t="s">
        <v>22</v>
      </c>
      <c r="C26" s="25">
        <v>70963</v>
      </c>
    </row>
    <row r="27" spans="1:3" ht="89.1" hidden="1" customHeight="1" outlineLevel="3" collapsed="1" x14ac:dyDescent="0.2">
      <c r="A27" s="5" t="s">
        <v>23</v>
      </c>
      <c r="B27" s="6" t="s">
        <v>24</v>
      </c>
      <c r="C27" s="24">
        <v>4322282</v>
      </c>
    </row>
    <row r="28" spans="1:3" ht="89.1" hidden="1" customHeight="1" outlineLevel="7" x14ac:dyDescent="0.2">
      <c r="A28" s="7" t="s">
        <v>23</v>
      </c>
      <c r="B28" s="8" t="s">
        <v>24</v>
      </c>
      <c r="C28" s="25">
        <v>4322282</v>
      </c>
    </row>
    <row r="29" spans="1:3" ht="89.1" hidden="1" customHeight="1" outlineLevel="3" collapsed="1" x14ac:dyDescent="0.2">
      <c r="A29" s="5" t="s">
        <v>25</v>
      </c>
      <c r="B29" s="6" t="s">
        <v>26</v>
      </c>
      <c r="C29" s="24">
        <v>83865</v>
      </c>
    </row>
    <row r="30" spans="1:3" ht="94.5" hidden="1" customHeight="1" outlineLevel="7" x14ac:dyDescent="0.2">
      <c r="A30" s="7" t="s">
        <v>25</v>
      </c>
      <c r="B30" s="8" t="s">
        <v>26</v>
      </c>
      <c r="C30" s="25">
        <v>83865</v>
      </c>
    </row>
    <row r="31" spans="1:3" ht="15.75" outlineLevel="1" x14ac:dyDescent="0.2">
      <c r="A31" s="5" t="s">
        <v>27</v>
      </c>
      <c r="B31" s="6" t="s">
        <v>28</v>
      </c>
      <c r="C31" s="24">
        <f>C32+C35+C38</f>
        <v>79958690.599999994</v>
      </c>
    </row>
    <row r="32" spans="1:3" ht="31.5" outlineLevel="2" collapsed="1" x14ac:dyDescent="0.2">
      <c r="A32" s="7" t="s">
        <v>29</v>
      </c>
      <c r="B32" s="8" t="s">
        <v>30</v>
      </c>
      <c r="C32" s="25">
        <v>79555798.400000006</v>
      </c>
    </row>
    <row r="33" spans="1:3" ht="22.35" hidden="1" customHeight="1" outlineLevel="3" collapsed="1" x14ac:dyDescent="0.2">
      <c r="A33" s="7" t="s">
        <v>31</v>
      </c>
      <c r="B33" s="8" t="s">
        <v>30</v>
      </c>
      <c r="C33" s="25">
        <v>83974000</v>
      </c>
    </row>
    <row r="34" spans="1:3" ht="22.35" hidden="1" customHeight="1" outlineLevel="7" x14ac:dyDescent="0.2">
      <c r="A34" s="7" t="s">
        <v>31</v>
      </c>
      <c r="B34" s="8" t="s">
        <v>30</v>
      </c>
      <c r="C34" s="25">
        <v>83974000</v>
      </c>
    </row>
    <row r="35" spans="1:3" ht="15.75" outlineLevel="2" collapsed="1" x14ac:dyDescent="0.2">
      <c r="A35" s="7" t="s">
        <v>32</v>
      </c>
      <c r="B35" s="8" t="s">
        <v>33</v>
      </c>
      <c r="C35" s="25">
        <v>-441262.76</v>
      </c>
    </row>
    <row r="36" spans="1:3" ht="22.35" hidden="1" customHeight="1" outlineLevel="3" collapsed="1" x14ac:dyDescent="0.2">
      <c r="A36" s="7" t="s">
        <v>34</v>
      </c>
      <c r="B36" s="8" t="s">
        <v>33</v>
      </c>
      <c r="C36" s="25">
        <v>1625000</v>
      </c>
    </row>
    <row r="37" spans="1:3" ht="22.35" hidden="1" customHeight="1" outlineLevel="7" x14ac:dyDescent="0.2">
      <c r="A37" s="7" t="s">
        <v>34</v>
      </c>
      <c r="B37" s="8" t="s">
        <v>33</v>
      </c>
      <c r="C37" s="25">
        <v>1625000</v>
      </c>
    </row>
    <row r="38" spans="1:3" ht="31.5" outlineLevel="2" collapsed="1" x14ac:dyDescent="0.2">
      <c r="A38" s="7" t="s">
        <v>35</v>
      </c>
      <c r="B38" s="8" t="s">
        <v>36</v>
      </c>
      <c r="C38" s="25">
        <v>844154.96</v>
      </c>
    </row>
    <row r="39" spans="1:3" ht="44.45" hidden="1" customHeight="1" outlineLevel="3" collapsed="1" x14ac:dyDescent="0.2">
      <c r="A39" s="5" t="s">
        <v>37</v>
      </c>
      <c r="B39" s="6" t="s">
        <v>38</v>
      </c>
      <c r="C39" s="24">
        <v>3784000</v>
      </c>
    </row>
    <row r="40" spans="1:3" ht="44.45" hidden="1" customHeight="1" outlineLevel="7" x14ac:dyDescent="0.2">
      <c r="A40" s="7" t="s">
        <v>37</v>
      </c>
      <c r="B40" s="8" t="s">
        <v>38</v>
      </c>
      <c r="C40" s="25">
        <v>3784000</v>
      </c>
    </row>
    <row r="41" spans="1:3" ht="22.35" customHeight="1" outlineLevel="1" x14ac:dyDescent="0.2">
      <c r="A41" s="5" t="s">
        <v>39</v>
      </c>
      <c r="B41" s="6" t="s">
        <v>40</v>
      </c>
      <c r="C41" s="24">
        <f>C42+C45</f>
        <v>63070661.030000001</v>
      </c>
    </row>
    <row r="42" spans="1:3" ht="15.75" outlineLevel="2" collapsed="1" x14ac:dyDescent="0.2">
      <c r="A42" s="7" t="s">
        <v>41</v>
      </c>
      <c r="B42" s="8" t="s">
        <v>42</v>
      </c>
      <c r="C42" s="25">
        <v>19891071.43</v>
      </c>
    </row>
    <row r="43" spans="1:3" ht="55.7" hidden="1" customHeight="1" outlineLevel="3" collapsed="1" x14ac:dyDescent="0.2">
      <c r="A43" s="7" t="s">
        <v>43</v>
      </c>
      <c r="B43" s="8" t="s">
        <v>44</v>
      </c>
      <c r="C43" s="25">
        <v>29994000</v>
      </c>
    </row>
    <row r="44" spans="1:3" ht="55.7" hidden="1" customHeight="1" outlineLevel="7" x14ac:dyDescent="0.2">
      <c r="A44" s="7" t="s">
        <v>43</v>
      </c>
      <c r="B44" s="8" t="s">
        <v>44</v>
      </c>
      <c r="C44" s="25">
        <v>29994000</v>
      </c>
    </row>
    <row r="45" spans="1:3" ht="21" customHeight="1" outlineLevel="2" collapsed="1" x14ac:dyDescent="0.2">
      <c r="A45" s="7" t="s">
        <v>45</v>
      </c>
      <c r="B45" s="8" t="s">
        <v>46</v>
      </c>
      <c r="C45" s="25">
        <v>43179589.600000001</v>
      </c>
    </row>
    <row r="46" spans="1:3" ht="22.35" hidden="1" customHeight="1" outlineLevel="3" x14ac:dyDescent="0.2">
      <c r="A46" s="5" t="s">
        <v>47</v>
      </c>
      <c r="B46" s="6" t="s">
        <v>48</v>
      </c>
      <c r="C46" s="24">
        <v>17608000</v>
      </c>
    </row>
    <row r="47" spans="1:3" ht="19.5" hidden="1" customHeight="1" outlineLevel="4" x14ac:dyDescent="0.2">
      <c r="A47" s="5" t="s">
        <v>49</v>
      </c>
      <c r="B47" s="6" t="s">
        <v>50</v>
      </c>
      <c r="C47" s="24">
        <v>17608000</v>
      </c>
    </row>
    <row r="48" spans="1:3" ht="22.35" customHeight="1" outlineLevel="1" x14ac:dyDescent="0.2">
      <c r="A48" s="5" t="s">
        <v>51</v>
      </c>
      <c r="B48" s="6" t="s">
        <v>52</v>
      </c>
      <c r="C48" s="24">
        <f>C49+C52</f>
        <v>12740331.23</v>
      </c>
    </row>
    <row r="49" spans="1:3" ht="31.5" outlineLevel="2" collapsed="1" x14ac:dyDescent="0.2">
      <c r="A49" s="7" t="s">
        <v>53</v>
      </c>
      <c r="B49" s="8" t="s">
        <v>54</v>
      </c>
      <c r="C49" s="25">
        <v>12394303.73</v>
      </c>
    </row>
    <row r="50" spans="1:3" ht="55.7" hidden="1" customHeight="1" outlineLevel="3" collapsed="1" x14ac:dyDescent="0.2">
      <c r="A50" s="7" t="s">
        <v>55</v>
      </c>
      <c r="B50" s="8" t="s">
        <v>56</v>
      </c>
      <c r="C50" s="25">
        <v>14338000</v>
      </c>
    </row>
    <row r="51" spans="1:3" ht="55.7" hidden="1" customHeight="1" outlineLevel="7" x14ac:dyDescent="0.2">
      <c r="A51" s="7" t="s">
        <v>55</v>
      </c>
      <c r="B51" s="8" t="s">
        <v>56</v>
      </c>
      <c r="C51" s="25">
        <v>14338000</v>
      </c>
    </row>
    <row r="52" spans="1:3" ht="57.75" customHeight="1" outlineLevel="2" collapsed="1" x14ac:dyDescent="0.2">
      <c r="A52" s="7" t="s">
        <v>57</v>
      </c>
      <c r="B52" s="8" t="s">
        <v>58</v>
      </c>
      <c r="C52" s="25">
        <v>346027.5</v>
      </c>
    </row>
    <row r="53" spans="1:3" ht="33.4" hidden="1" customHeight="1" outlineLevel="3" collapsed="1" x14ac:dyDescent="0.2">
      <c r="A53" s="7" t="s">
        <v>57</v>
      </c>
      <c r="B53" s="6" t="s">
        <v>59</v>
      </c>
      <c r="C53" s="24">
        <v>55000</v>
      </c>
    </row>
    <row r="54" spans="1:3" ht="33.4" hidden="1" customHeight="1" outlineLevel="4" x14ac:dyDescent="0.2">
      <c r="A54" s="7" t="s">
        <v>57</v>
      </c>
      <c r="B54" s="6" t="s">
        <v>60</v>
      </c>
      <c r="C54" s="24">
        <v>55000</v>
      </c>
    </row>
    <row r="55" spans="1:3" ht="33.4" hidden="1" customHeight="1" outlineLevel="7" x14ac:dyDescent="0.2">
      <c r="A55" s="7" t="s">
        <v>57</v>
      </c>
      <c r="B55" s="8" t="s">
        <v>60</v>
      </c>
      <c r="C55" s="25">
        <v>55000</v>
      </c>
    </row>
    <row r="56" spans="1:3" ht="77.849999999999994" hidden="1" customHeight="1" outlineLevel="3" collapsed="1" x14ac:dyDescent="0.2">
      <c r="A56" s="7" t="s">
        <v>57</v>
      </c>
      <c r="B56" s="6" t="s">
        <v>61</v>
      </c>
      <c r="C56" s="24">
        <v>50000</v>
      </c>
    </row>
    <row r="57" spans="1:3" ht="122.45" hidden="1" customHeight="1" outlineLevel="4" x14ac:dyDescent="0.2">
      <c r="A57" s="7" t="s">
        <v>57</v>
      </c>
      <c r="B57" s="9" t="s">
        <v>62</v>
      </c>
      <c r="C57" s="24">
        <v>50000</v>
      </c>
    </row>
    <row r="58" spans="1:3" ht="122.45" hidden="1" customHeight="1" outlineLevel="5" x14ac:dyDescent="0.2">
      <c r="A58" s="7" t="s">
        <v>57</v>
      </c>
      <c r="B58" s="9" t="s">
        <v>62</v>
      </c>
      <c r="C58" s="24">
        <v>50000</v>
      </c>
    </row>
    <row r="59" spans="1:3" ht="100.15" hidden="1" customHeight="1" outlineLevel="7" x14ac:dyDescent="0.2">
      <c r="A59" s="7" t="s">
        <v>57</v>
      </c>
      <c r="B59" s="10" t="s">
        <v>62</v>
      </c>
      <c r="C59" s="25">
        <v>50000</v>
      </c>
    </row>
    <row r="60" spans="1:3" ht="48.75" customHeight="1" outlineLevel="7" x14ac:dyDescent="0.2">
      <c r="A60" s="5" t="s">
        <v>229</v>
      </c>
      <c r="B60" s="9" t="s">
        <v>230</v>
      </c>
      <c r="C60" s="24">
        <v>27.56</v>
      </c>
    </row>
    <row r="61" spans="1:3" ht="51.75" customHeight="1" outlineLevel="1" x14ac:dyDescent="0.2">
      <c r="A61" s="5" t="s">
        <v>63</v>
      </c>
      <c r="B61" s="6" t="s">
        <v>64</v>
      </c>
      <c r="C61" s="24">
        <f>C62+C69+C73+C74</f>
        <v>64016636.439999998</v>
      </c>
    </row>
    <row r="62" spans="1:3" ht="94.5" outlineLevel="2" collapsed="1" x14ac:dyDescent="0.2">
      <c r="A62" s="7" t="s">
        <v>65</v>
      </c>
      <c r="B62" s="10" t="s">
        <v>66</v>
      </c>
      <c r="C62" s="25">
        <v>23361967.760000002</v>
      </c>
    </row>
    <row r="63" spans="1:3" ht="77.849999999999994" hidden="1" customHeight="1" outlineLevel="3" collapsed="1" x14ac:dyDescent="0.2">
      <c r="A63" s="7" t="s">
        <v>67</v>
      </c>
      <c r="B63" s="8" t="s">
        <v>68</v>
      </c>
      <c r="C63" s="25">
        <v>22000000</v>
      </c>
    </row>
    <row r="64" spans="1:3" ht="100.15" hidden="1" customHeight="1" outlineLevel="4" x14ac:dyDescent="0.2">
      <c r="A64" s="7" t="s">
        <v>69</v>
      </c>
      <c r="B64" s="10" t="s">
        <v>70</v>
      </c>
      <c r="C64" s="25">
        <v>22000000</v>
      </c>
    </row>
    <row r="65" spans="1:3" ht="89.1" hidden="1" customHeight="1" outlineLevel="7" x14ac:dyDescent="0.2">
      <c r="A65" s="7" t="s">
        <v>69</v>
      </c>
      <c r="B65" s="10" t="s">
        <v>70</v>
      </c>
      <c r="C65" s="25">
        <v>22000000</v>
      </c>
    </row>
    <row r="66" spans="1:3" ht="100.15" hidden="1" customHeight="1" outlineLevel="3" collapsed="1" x14ac:dyDescent="0.2">
      <c r="A66" s="7" t="s">
        <v>71</v>
      </c>
      <c r="B66" s="10" t="s">
        <v>72</v>
      </c>
      <c r="C66" s="25">
        <v>350000</v>
      </c>
    </row>
    <row r="67" spans="1:3" ht="89.1" hidden="1" customHeight="1" outlineLevel="4" x14ac:dyDescent="0.2">
      <c r="A67" s="7" t="s">
        <v>73</v>
      </c>
      <c r="B67" s="8" t="s">
        <v>74</v>
      </c>
      <c r="C67" s="25">
        <v>350000</v>
      </c>
    </row>
    <row r="68" spans="1:3" ht="77.849999999999994" hidden="1" customHeight="1" outlineLevel="7" x14ac:dyDescent="0.2">
      <c r="A68" s="7" t="s">
        <v>73</v>
      </c>
      <c r="B68" s="8" t="s">
        <v>74</v>
      </c>
      <c r="C68" s="25">
        <v>350000</v>
      </c>
    </row>
    <row r="69" spans="1:3" ht="47.25" outlineLevel="2" collapsed="1" x14ac:dyDescent="0.2">
      <c r="A69" s="7" t="s">
        <v>75</v>
      </c>
      <c r="B69" s="8" t="s">
        <v>76</v>
      </c>
      <c r="C69" s="25">
        <v>1878</v>
      </c>
    </row>
    <row r="70" spans="1:3" ht="55.7" hidden="1" customHeight="1" outlineLevel="3" collapsed="1" x14ac:dyDescent="0.2">
      <c r="A70" s="7" t="s">
        <v>75</v>
      </c>
      <c r="B70" s="8" t="s">
        <v>77</v>
      </c>
      <c r="C70" s="25">
        <v>49000</v>
      </c>
    </row>
    <row r="71" spans="1:3" ht="111.4" hidden="1" customHeight="1" outlineLevel="4" x14ac:dyDescent="0.2">
      <c r="A71" s="7" t="s">
        <v>75</v>
      </c>
      <c r="B71" s="10" t="s">
        <v>78</v>
      </c>
      <c r="C71" s="25">
        <v>49000</v>
      </c>
    </row>
    <row r="72" spans="1:3" ht="100.15" hidden="1" customHeight="1" outlineLevel="7" x14ac:dyDescent="0.2">
      <c r="A72" s="7" t="s">
        <v>75</v>
      </c>
      <c r="B72" s="10" t="s">
        <v>78</v>
      </c>
      <c r="C72" s="25">
        <v>49000</v>
      </c>
    </row>
    <row r="73" spans="1:3" ht="31.5" customHeight="1" outlineLevel="7" x14ac:dyDescent="0.2">
      <c r="A73" s="7" t="s">
        <v>234</v>
      </c>
      <c r="B73" s="10" t="s">
        <v>235</v>
      </c>
      <c r="C73" s="25">
        <v>6250</v>
      </c>
    </row>
    <row r="74" spans="1:3" ht="78.75" outlineLevel="2" collapsed="1" x14ac:dyDescent="0.2">
      <c r="A74" s="7" t="s">
        <v>79</v>
      </c>
      <c r="B74" s="10" t="s">
        <v>80</v>
      </c>
      <c r="C74" s="25">
        <v>40646540.68</v>
      </c>
    </row>
    <row r="75" spans="1:3" ht="100.15" hidden="1" customHeight="1" outlineLevel="3" collapsed="1" x14ac:dyDescent="0.2">
      <c r="A75" s="5" t="s">
        <v>81</v>
      </c>
      <c r="B75" s="9" t="s">
        <v>82</v>
      </c>
      <c r="C75" s="24">
        <v>38500000</v>
      </c>
    </row>
    <row r="76" spans="1:3" ht="100.15" hidden="1" customHeight="1" outlineLevel="4" x14ac:dyDescent="0.2">
      <c r="A76" s="5" t="s">
        <v>83</v>
      </c>
      <c r="B76" s="6" t="s">
        <v>84</v>
      </c>
      <c r="C76" s="24">
        <v>38500000</v>
      </c>
    </row>
    <row r="77" spans="1:3" ht="89.1" hidden="1" customHeight="1" outlineLevel="7" x14ac:dyDescent="0.2">
      <c r="A77" s="7" t="s">
        <v>83</v>
      </c>
      <c r="B77" s="8" t="s">
        <v>84</v>
      </c>
      <c r="C77" s="25">
        <v>38500000</v>
      </c>
    </row>
    <row r="78" spans="1:3" ht="31.5" outlineLevel="1" x14ac:dyDescent="0.2">
      <c r="A78" s="5" t="s">
        <v>85</v>
      </c>
      <c r="B78" s="6" t="s">
        <v>86</v>
      </c>
      <c r="C78" s="24">
        <f>C79</f>
        <v>1428061.91</v>
      </c>
    </row>
    <row r="79" spans="1:3" s="13" customFormat="1" ht="15.75" outlineLevel="2" collapsed="1" x14ac:dyDescent="0.2">
      <c r="A79" s="7" t="s">
        <v>87</v>
      </c>
      <c r="B79" s="8" t="s">
        <v>88</v>
      </c>
      <c r="C79" s="25">
        <v>1428061.91</v>
      </c>
    </row>
    <row r="80" spans="1:3" ht="33.4" hidden="1" customHeight="1" outlineLevel="3" collapsed="1" x14ac:dyDescent="0.2">
      <c r="A80" s="5" t="s">
        <v>89</v>
      </c>
      <c r="B80" s="6" t="s">
        <v>90</v>
      </c>
      <c r="C80" s="24">
        <v>349000</v>
      </c>
    </row>
    <row r="81" spans="1:3" ht="33.4" hidden="1" customHeight="1" outlineLevel="7" x14ac:dyDescent="0.2">
      <c r="A81" s="7" t="s">
        <v>89</v>
      </c>
      <c r="B81" s="8" t="s">
        <v>90</v>
      </c>
      <c r="C81" s="25">
        <v>349000</v>
      </c>
    </row>
    <row r="82" spans="1:3" ht="22.35" hidden="1" customHeight="1" outlineLevel="3" collapsed="1" x14ac:dyDescent="0.2">
      <c r="A82" s="5" t="s">
        <v>91</v>
      </c>
      <c r="B82" s="6" t="s">
        <v>92</v>
      </c>
      <c r="C82" s="24">
        <v>419900</v>
      </c>
    </row>
    <row r="83" spans="1:3" ht="22.35" hidden="1" customHeight="1" outlineLevel="7" x14ac:dyDescent="0.2">
      <c r="A83" s="7" t="s">
        <v>91</v>
      </c>
      <c r="B83" s="8" t="s">
        <v>92</v>
      </c>
      <c r="C83" s="25">
        <v>419900</v>
      </c>
    </row>
    <row r="84" spans="1:3" ht="22.35" hidden="1" customHeight="1" outlineLevel="3" collapsed="1" x14ac:dyDescent="0.2">
      <c r="A84" s="5" t="s">
        <v>93</v>
      </c>
      <c r="B84" s="6" t="s">
        <v>94</v>
      </c>
      <c r="C84" s="24">
        <v>1434700</v>
      </c>
    </row>
    <row r="85" spans="1:3" ht="22.35" hidden="1" customHeight="1" outlineLevel="7" x14ac:dyDescent="0.2">
      <c r="A85" s="7" t="s">
        <v>93</v>
      </c>
      <c r="B85" s="8" t="s">
        <v>94</v>
      </c>
      <c r="C85" s="25">
        <v>1434700</v>
      </c>
    </row>
    <row r="86" spans="1:3" ht="31.5" outlineLevel="1" x14ac:dyDescent="0.2">
      <c r="A86" s="5" t="s">
        <v>95</v>
      </c>
      <c r="B86" s="6" t="s">
        <v>96</v>
      </c>
      <c r="C86" s="24">
        <f>C87+C91</f>
        <v>1288210.06</v>
      </c>
    </row>
    <row r="87" spans="1:3" ht="22.35" customHeight="1" outlineLevel="2" collapsed="1" x14ac:dyDescent="0.2">
      <c r="A87" s="7" t="s">
        <v>97</v>
      </c>
      <c r="B87" s="8" t="s">
        <v>98</v>
      </c>
      <c r="C87" s="25">
        <v>766630.59</v>
      </c>
    </row>
    <row r="88" spans="1:3" ht="22.35" hidden="1" customHeight="1" outlineLevel="3" collapsed="1" x14ac:dyDescent="0.2">
      <c r="A88" s="7" t="s">
        <v>99</v>
      </c>
      <c r="B88" s="8" t="s">
        <v>100</v>
      </c>
      <c r="C88" s="25">
        <v>260000</v>
      </c>
    </row>
    <row r="89" spans="1:3" ht="33.4" hidden="1" customHeight="1" outlineLevel="4" x14ac:dyDescent="0.2">
      <c r="A89" s="7" t="s">
        <v>101</v>
      </c>
      <c r="B89" s="8" t="s">
        <v>102</v>
      </c>
      <c r="C89" s="25">
        <v>260000</v>
      </c>
    </row>
    <row r="90" spans="1:3" ht="33.4" hidden="1" customHeight="1" outlineLevel="7" x14ac:dyDescent="0.2">
      <c r="A90" s="7" t="s">
        <v>101</v>
      </c>
      <c r="B90" s="8" t="s">
        <v>102</v>
      </c>
      <c r="C90" s="25">
        <v>260000</v>
      </c>
    </row>
    <row r="91" spans="1:3" ht="22.35" customHeight="1" outlineLevel="2" collapsed="1" x14ac:dyDescent="0.2">
      <c r="A91" s="7" t="s">
        <v>103</v>
      </c>
      <c r="B91" s="8" t="s">
        <v>104</v>
      </c>
      <c r="C91" s="25">
        <v>521579.47</v>
      </c>
    </row>
    <row r="92" spans="1:3" ht="22.35" hidden="1" customHeight="1" outlineLevel="3" collapsed="1" x14ac:dyDescent="0.2">
      <c r="A92" s="5" t="s">
        <v>105</v>
      </c>
      <c r="B92" s="6" t="s">
        <v>106</v>
      </c>
      <c r="C92" s="24">
        <v>208000</v>
      </c>
    </row>
    <row r="93" spans="1:3" ht="22.35" hidden="1" customHeight="1" outlineLevel="4" x14ac:dyDescent="0.2">
      <c r="A93" s="5" t="s">
        <v>107</v>
      </c>
      <c r="B93" s="6" t="s">
        <v>108</v>
      </c>
      <c r="C93" s="24">
        <v>208000</v>
      </c>
    </row>
    <row r="94" spans="1:3" ht="22.35" hidden="1" customHeight="1" outlineLevel="7" x14ac:dyDescent="0.2">
      <c r="A94" s="7" t="s">
        <v>107</v>
      </c>
      <c r="B94" s="8" t="s">
        <v>108</v>
      </c>
      <c r="C94" s="25">
        <v>208000</v>
      </c>
    </row>
    <row r="95" spans="1:3" ht="33.4" customHeight="1" outlineLevel="1" x14ac:dyDescent="0.2">
      <c r="A95" s="5" t="s">
        <v>109</v>
      </c>
      <c r="B95" s="6" t="s">
        <v>110</v>
      </c>
      <c r="C95" s="24">
        <f>C96+C100+C107</f>
        <v>45384387.5</v>
      </c>
    </row>
    <row r="96" spans="1:3" ht="78.75" outlineLevel="2" collapsed="1" x14ac:dyDescent="0.2">
      <c r="A96" s="7" t="s">
        <v>111</v>
      </c>
      <c r="B96" s="10" t="s">
        <v>112</v>
      </c>
      <c r="C96" s="25">
        <v>37243731.439999998</v>
      </c>
    </row>
    <row r="97" spans="1:3" ht="122.45" hidden="1" customHeight="1" outlineLevel="3" collapsed="1" x14ac:dyDescent="0.2">
      <c r="A97" s="7" t="s">
        <v>113</v>
      </c>
      <c r="B97" s="10" t="s">
        <v>114</v>
      </c>
      <c r="C97" s="25">
        <v>30000000</v>
      </c>
    </row>
    <row r="98" spans="1:3" ht="122.45" hidden="1" customHeight="1" outlineLevel="4" x14ac:dyDescent="0.2">
      <c r="A98" s="7" t="s">
        <v>115</v>
      </c>
      <c r="B98" s="10" t="s">
        <v>116</v>
      </c>
      <c r="C98" s="25">
        <v>30000000</v>
      </c>
    </row>
    <row r="99" spans="1:3" ht="100.15" hidden="1" customHeight="1" outlineLevel="7" x14ac:dyDescent="0.2">
      <c r="A99" s="7" t="s">
        <v>115</v>
      </c>
      <c r="B99" s="10" t="s">
        <v>116</v>
      </c>
      <c r="C99" s="25">
        <v>30000000</v>
      </c>
    </row>
    <row r="100" spans="1:3" ht="31.5" outlineLevel="2" collapsed="1" x14ac:dyDescent="0.2">
      <c r="A100" s="7" t="s">
        <v>117</v>
      </c>
      <c r="B100" s="8" t="s">
        <v>118</v>
      </c>
      <c r="C100" s="25">
        <v>7778274.8799999999</v>
      </c>
    </row>
    <row r="101" spans="1:3" ht="44.45" hidden="1" customHeight="1" outlineLevel="3" collapsed="1" x14ac:dyDescent="0.2">
      <c r="A101" s="7" t="s">
        <v>119</v>
      </c>
      <c r="B101" s="8" t="s">
        <v>120</v>
      </c>
      <c r="C101" s="25">
        <v>1300000</v>
      </c>
    </row>
    <row r="102" spans="1:3" ht="55.7" hidden="1" customHeight="1" outlineLevel="4" x14ac:dyDescent="0.2">
      <c r="A102" s="7" t="s">
        <v>121</v>
      </c>
      <c r="B102" s="8" t="s">
        <v>122</v>
      </c>
      <c r="C102" s="25">
        <v>1300000</v>
      </c>
    </row>
    <row r="103" spans="1:3" ht="55.7" hidden="1" customHeight="1" outlineLevel="7" x14ac:dyDescent="0.2">
      <c r="A103" s="7" t="s">
        <v>121</v>
      </c>
      <c r="B103" s="8" t="s">
        <v>122</v>
      </c>
      <c r="C103" s="25">
        <v>1300000</v>
      </c>
    </row>
    <row r="104" spans="1:3" ht="66.75" hidden="1" customHeight="1" outlineLevel="3" collapsed="1" x14ac:dyDescent="0.2">
      <c r="A104" s="7" t="s">
        <v>123</v>
      </c>
      <c r="B104" s="8" t="s">
        <v>124</v>
      </c>
      <c r="C104" s="25">
        <v>11500000</v>
      </c>
    </row>
    <row r="105" spans="1:3" ht="66.75" hidden="1" customHeight="1" outlineLevel="4" x14ac:dyDescent="0.2">
      <c r="A105" s="7" t="s">
        <v>125</v>
      </c>
      <c r="B105" s="8" t="s">
        <v>126</v>
      </c>
      <c r="C105" s="25">
        <v>11500000</v>
      </c>
    </row>
    <row r="106" spans="1:3" ht="55.7" hidden="1" customHeight="1" outlineLevel="7" x14ac:dyDescent="0.2">
      <c r="A106" s="7" t="s">
        <v>125</v>
      </c>
      <c r="B106" s="8" t="s">
        <v>126</v>
      </c>
      <c r="C106" s="25">
        <v>11500000</v>
      </c>
    </row>
    <row r="107" spans="1:3" ht="78.75" outlineLevel="2" collapsed="1" x14ac:dyDescent="0.2">
      <c r="A107" s="7" t="s">
        <v>127</v>
      </c>
      <c r="B107" s="8" t="s">
        <v>128</v>
      </c>
      <c r="C107" s="25">
        <v>362381.18</v>
      </c>
    </row>
    <row r="108" spans="1:3" ht="89.1" hidden="1" customHeight="1" outlineLevel="3" collapsed="1" x14ac:dyDescent="0.2">
      <c r="A108" s="5" t="s">
        <v>129</v>
      </c>
      <c r="B108" s="6" t="s">
        <v>130</v>
      </c>
      <c r="C108" s="24">
        <v>80000</v>
      </c>
    </row>
    <row r="109" spans="1:3" ht="100.15" hidden="1" customHeight="1" outlineLevel="4" x14ac:dyDescent="0.2">
      <c r="A109" s="5" t="s">
        <v>131</v>
      </c>
      <c r="B109" s="9" t="s">
        <v>132</v>
      </c>
      <c r="C109" s="24">
        <v>80000</v>
      </c>
    </row>
    <row r="110" spans="1:3" ht="100.15" hidden="1" customHeight="1" outlineLevel="7" x14ac:dyDescent="0.2">
      <c r="A110" s="7" t="s">
        <v>131</v>
      </c>
      <c r="B110" s="10" t="s">
        <v>132</v>
      </c>
      <c r="C110" s="25">
        <v>80000</v>
      </c>
    </row>
    <row r="111" spans="1:3" ht="15.75" outlineLevel="1" x14ac:dyDescent="0.2">
      <c r="A111" s="5" t="s">
        <v>133</v>
      </c>
      <c r="B111" s="6" t="s">
        <v>134</v>
      </c>
      <c r="C111" s="24">
        <f>C112+C117+C119+C120+C123+C125+C129+C135+C132+C137</f>
        <v>5984063.46</v>
      </c>
    </row>
    <row r="112" spans="1:3" ht="33.4" customHeight="1" outlineLevel="2" collapsed="1" x14ac:dyDescent="0.2">
      <c r="A112" s="7" t="s">
        <v>135</v>
      </c>
      <c r="B112" s="8" t="s">
        <v>136</v>
      </c>
      <c r="C112" s="25">
        <v>118870.14</v>
      </c>
    </row>
    <row r="113" spans="1:3" ht="89.1" hidden="1" customHeight="1" outlineLevel="3" collapsed="1" x14ac:dyDescent="0.2">
      <c r="A113" s="7" t="s">
        <v>137</v>
      </c>
      <c r="B113" s="10" t="s">
        <v>138</v>
      </c>
      <c r="C113" s="25">
        <v>126000</v>
      </c>
    </row>
    <row r="114" spans="1:3" ht="89.1" hidden="1" customHeight="1" outlineLevel="7" x14ac:dyDescent="0.2">
      <c r="A114" s="7" t="s">
        <v>137</v>
      </c>
      <c r="B114" s="10" t="s">
        <v>138</v>
      </c>
      <c r="C114" s="25">
        <v>126000</v>
      </c>
    </row>
    <row r="115" spans="1:3" ht="66.75" hidden="1" customHeight="1" outlineLevel="3" collapsed="1" x14ac:dyDescent="0.2">
      <c r="A115" s="7" t="s">
        <v>139</v>
      </c>
      <c r="B115" s="8" t="s">
        <v>140</v>
      </c>
      <c r="C115" s="25">
        <v>70000</v>
      </c>
    </row>
    <row r="116" spans="1:3" ht="66.75" hidden="1" customHeight="1" outlineLevel="7" x14ac:dyDescent="0.2">
      <c r="A116" s="7" t="s">
        <v>139</v>
      </c>
      <c r="B116" s="8" t="s">
        <v>140</v>
      </c>
      <c r="C116" s="25">
        <v>70000</v>
      </c>
    </row>
    <row r="117" spans="1:3" ht="63" outlineLevel="2" collapsed="1" x14ac:dyDescent="0.2">
      <c r="A117" s="7" t="s">
        <v>141</v>
      </c>
      <c r="B117" s="8" t="s">
        <v>142</v>
      </c>
      <c r="C117" s="25">
        <v>243352</v>
      </c>
    </row>
    <row r="118" spans="1:3" ht="66.75" hidden="1" customHeight="1" outlineLevel="7" x14ac:dyDescent="0.2">
      <c r="A118" s="7" t="s">
        <v>141</v>
      </c>
      <c r="B118" s="8" t="s">
        <v>142</v>
      </c>
      <c r="C118" s="25">
        <v>174000</v>
      </c>
    </row>
    <row r="119" spans="1:3" ht="71.25" customHeight="1" outlineLevel="7" x14ac:dyDescent="0.2">
      <c r="A119" s="7" t="s">
        <v>233</v>
      </c>
      <c r="B119" s="8" t="s">
        <v>238</v>
      </c>
      <c r="C119" s="25">
        <v>136458.20000000001</v>
      </c>
    </row>
    <row r="120" spans="1:3" ht="110.25" outlineLevel="2" collapsed="1" x14ac:dyDescent="0.2">
      <c r="A120" s="7" t="s">
        <v>143</v>
      </c>
      <c r="B120" s="10" t="s">
        <v>144</v>
      </c>
      <c r="C120" s="25">
        <v>625344.54</v>
      </c>
    </row>
    <row r="121" spans="1:3" ht="33.4" hidden="1" customHeight="1" outlineLevel="3" collapsed="1" x14ac:dyDescent="0.2">
      <c r="A121" s="7" t="s">
        <v>145</v>
      </c>
      <c r="B121" s="8" t="s">
        <v>146</v>
      </c>
      <c r="C121" s="25">
        <v>326400</v>
      </c>
    </row>
    <row r="122" spans="1:3" ht="22.35" hidden="1" customHeight="1" outlineLevel="7" x14ac:dyDescent="0.2">
      <c r="A122" s="7" t="s">
        <v>145</v>
      </c>
      <c r="B122" s="8" t="s">
        <v>146</v>
      </c>
      <c r="C122" s="25">
        <v>326400</v>
      </c>
    </row>
    <row r="123" spans="1:3" ht="63" outlineLevel="2" collapsed="1" x14ac:dyDescent="0.2">
      <c r="A123" s="7" t="s">
        <v>147</v>
      </c>
      <c r="B123" s="8" t="s">
        <v>148</v>
      </c>
      <c r="C123" s="25">
        <v>879317.78</v>
      </c>
    </row>
    <row r="124" spans="1:3" ht="66.75" hidden="1" customHeight="1" outlineLevel="7" x14ac:dyDescent="0.2">
      <c r="A124" s="7" t="s">
        <v>147</v>
      </c>
      <c r="B124" s="8" t="s">
        <v>148</v>
      </c>
      <c r="C124" s="25">
        <v>1300000</v>
      </c>
    </row>
    <row r="125" spans="1:3" ht="31.5" outlineLevel="2" collapsed="1" x14ac:dyDescent="0.2">
      <c r="A125" s="7" t="s">
        <v>149</v>
      </c>
      <c r="B125" s="8" t="s">
        <v>150</v>
      </c>
      <c r="C125" s="25">
        <v>145037.26999999999</v>
      </c>
    </row>
    <row r="126" spans="1:3" ht="55.7" hidden="1" customHeight="1" outlineLevel="3" collapsed="1" x14ac:dyDescent="0.2">
      <c r="A126" s="7" t="s">
        <v>151</v>
      </c>
      <c r="B126" s="8" t="s">
        <v>152</v>
      </c>
      <c r="C126" s="25">
        <v>39000</v>
      </c>
    </row>
    <row r="127" spans="1:3" ht="66.75" hidden="1" customHeight="1" outlineLevel="4" x14ac:dyDescent="0.2">
      <c r="A127" s="7" t="s">
        <v>153</v>
      </c>
      <c r="B127" s="8" t="s">
        <v>154</v>
      </c>
      <c r="C127" s="25">
        <v>39000</v>
      </c>
    </row>
    <row r="128" spans="1:3" ht="66.75" hidden="1" customHeight="1" outlineLevel="7" x14ac:dyDescent="0.2">
      <c r="A128" s="7" t="s">
        <v>153</v>
      </c>
      <c r="B128" s="8" t="s">
        <v>154</v>
      </c>
      <c r="C128" s="25">
        <v>39000</v>
      </c>
    </row>
    <row r="129" spans="1:3" ht="47.25" outlineLevel="2" collapsed="1" x14ac:dyDescent="0.2">
      <c r="A129" s="7" t="s">
        <v>155</v>
      </c>
      <c r="B129" s="8" t="s">
        <v>156</v>
      </c>
      <c r="C129" s="25">
        <v>281580.71000000002</v>
      </c>
    </row>
    <row r="130" spans="1:3" ht="66.75" hidden="1" customHeight="1" outlineLevel="3" collapsed="1" x14ac:dyDescent="0.2">
      <c r="A130" s="7" t="s">
        <v>157</v>
      </c>
      <c r="B130" s="8" t="s">
        <v>158</v>
      </c>
      <c r="C130" s="25">
        <v>100000</v>
      </c>
    </row>
    <row r="131" spans="1:3" ht="55.7" hidden="1" customHeight="1" outlineLevel="7" x14ac:dyDescent="0.2">
      <c r="A131" s="7" t="s">
        <v>157</v>
      </c>
      <c r="B131" s="8" t="s">
        <v>158</v>
      </c>
      <c r="C131" s="25">
        <v>100000</v>
      </c>
    </row>
    <row r="132" spans="1:3" ht="77.849999999999994" customHeight="1" outlineLevel="2" collapsed="1" x14ac:dyDescent="0.2">
      <c r="A132" s="7" t="s">
        <v>159</v>
      </c>
      <c r="B132" s="8" t="s">
        <v>160</v>
      </c>
      <c r="C132" s="25">
        <v>55588.84</v>
      </c>
    </row>
    <row r="133" spans="1:3" ht="77.849999999999994" hidden="1" customHeight="1" outlineLevel="3" collapsed="1" x14ac:dyDescent="0.2">
      <c r="A133" s="7" t="s">
        <v>159</v>
      </c>
      <c r="B133" s="8" t="s">
        <v>160</v>
      </c>
      <c r="C133" s="25">
        <v>10000</v>
      </c>
    </row>
    <row r="134" spans="1:3" ht="77.849999999999994" hidden="1" customHeight="1" outlineLevel="7" x14ac:dyDescent="0.2">
      <c r="A134" s="7" t="s">
        <v>159</v>
      </c>
      <c r="B134" s="8" t="s">
        <v>160</v>
      </c>
      <c r="C134" s="25">
        <v>10000</v>
      </c>
    </row>
    <row r="135" spans="1:3" ht="77.849999999999994" customHeight="1" outlineLevel="2" collapsed="1" x14ac:dyDescent="0.2">
      <c r="A135" s="7" t="s">
        <v>161</v>
      </c>
      <c r="B135" s="8" t="s">
        <v>162</v>
      </c>
      <c r="C135" s="25">
        <v>478816.82</v>
      </c>
    </row>
    <row r="136" spans="1:3" ht="77.849999999999994" hidden="1" customHeight="1" outlineLevel="7" x14ac:dyDescent="0.2">
      <c r="A136" s="7" t="s">
        <v>161</v>
      </c>
      <c r="B136" s="8" t="s">
        <v>162</v>
      </c>
      <c r="C136" s="25">
        <v>792000</v>
      </c>
    </row>
    <row r="137" spans="1:3" ht="31.5" outlineLevel="2" collapsed="1" x14ac:dyDescent="0.2">
      <c r="A137" s="7" t="s">
        <v>163</v>
      </c>
      <c r="B137" s="8" t="s">
        <v>164</v>
      </c>
      <c r="C137" s="25">
        <v>3019697.16</v>
      </c>
    </row>
    <row r="138" spans="1:3" ht="44.45" hidden="1" customHeight="1" outlineLevel="3" collapsed="1" x14ac:dyDescent="0.2">
      <c r="A138" s="5" t="s">
        <v>165</v>
      </c>
      <c r="B138" s="6" t="s">
        <v>166</v>
      </c>
      <c r="C138" s="24">
        <v>2225000</v>
      </c>
    </row>
    <row r="139" spans="1:3" ht="44.45" hidden="1" customHeight="1" outlineLevel="4" x14ac:dyDescent="0.2">
      <c r="A139" s="5" t="s">
        <v>165</v>
      </c>
      <c r="B139" s="6" t="s">
        <v>166</v>
      </c>
      <c r="C139" s="24">
        <v>1525000</v>
      </c>
    </row>
    <row r="140" spans="1:3" ht="44.45" hidden="1" customHeight="1" outlineLevel="7" x14ac:dyDescent="0.2">
      <c r="A140" s="7" t="s">
        <v>165</v>
      </c>
      <c r="B140" s="8" t="s">
        <v>166</v>
      </c>
      <c r="C140" s="25">
        <v>1525000</v>
      </c>
    </row>
    <row r="141" spans="1:3" ht="66.75" hidden="1" customHeight="1" outlineLevel="4" x14ac:dyDescent="0.2">
      <c r="A141" s="5" t="s">
        <v>167</v>
      </c>
      <c r="B141" s="6" t="s">
        <v>168</v>
      </c>
      <c r="C141" s="24">
        <v>600000</v>
      </c>
    </row>
    <row r="142" spans="1:3" ht="55.7" hidden="1" customHeight="1" outlineLevel="7" x14ac:dyDescent="0.2">
      <c r="A142" s="7" t="s">
        <v>167</v>
      </c>
      <c r="B142" s="8" t="s">
        <v>168</v>
      </c>
      <c r="C142" s="25">
        <v>600000</v>
      </c>
    </row>
    <row r="143" spans="1:3" ht="66.75" hidden="1" customHeight="1" outlineLevel="4" x14ac:dyDescent="0.2">
      <c r="A143" s="5" t="s">
        <v>169</v>
      </c>
      <c r="B143" s="6" t="s">
        <v>170</v>
      </c>
      <c r="C143" s="24">
        <v>100000</v>
      </c>
    </row>
    <row r="144" spans="1:3" ht="66.75" hidden="1" customHeight="1" outlineLevel="7" x14ac:dyDescent="0.2">
      <c r="A144" s="7" t="s">
        <v>169</v>
      </c>
      <c r="B144" s="8" t="s">
        <v>170</v>
      </c>
      <c r="C144" s="25">
        <v>100000</v>
      </c>
    </row>
    <row r="145" spans="1:3" ht="22.35" customHeight="1" outlineLevel="1" x14ac:dyDescent="0.2">
      <c r="A145" s="5" t="s">
        <v>171</v>
      </c>
      <c r="B145" s="6" t="s">
        <v>172</v>
      </c>
      <c r="C145" s="24">
        <f>C146+C147</f>
        <v>6650992.9100000001</v>
      </c>
    </row>
    <row r="146" spans="1:3" ht="22.35" customHeight="1" outlineLevel="1" x14ac:dyDescent="0.2">
      <c r="A146" s="7" t="s">
        <v>231</v>
      </c>
      <c r="B146" s="8" t="s">
        <v>232</v>
      </c>
      <c r="C146" s="25">
        <v>0</v>
      </c>
    </row>
    <row r="147" spans="1:3" ht="22.35" customHeight="1" outlineLevel="2" collapsed="1" x14ac:dyDescent="0.2">
      <c r="A147" s="7" t="s">
        <v>173</v>
      </c>
      <c r="B147" s="8" t="s">
        <v>174</v>
      </c>
      <c r="C147" s="25">
        <v>6650992.9100000001</v>
      </c>
    </row>
    <row r="148" spans="1:3" ht="22.35" hidden="1" customHeight="1" outlineLevel="3" collapsed="1" x14ac:dyDescent="0.2">
      <c r="A148" s="5" t="s">
        <v>175</v>
      </c>
      <c r="B148" s="6" t="s">
        <v>176</v>
      </c>
      <c r="C148" s="24">
        <v>400000</v>
      </c>
    </row>
    <row r="149" spans="1:3" ht="22.35" hidden="1" customHeight="1" outlineLevel="7" x14ac:dyDescent="0.2">
      <c r="A149" s="7" t="s">
        <v>175</v>
      </c>
      <c r="B149" s="8" t="s">
        <v>176</v>
      </c>
      <c r="C149" s="25">
        <v>400000</v>
      </c>
    </row>
    <row r="150" spans="1:3" ht="15.75" x14ac:dyDescent="0.2">
      <c r="A150" s="5" t="s">
        <v>177</v>
      </c>
      <c r="B150" s="6" t="s">
        <v>178</v>
      </c>
      <c r="C150" s="24">
        <f>C151+C182+C186</f>
        <v>807043146.99000001</v>
      </c>
    </row>
    <row r="151" spans="1:3" ht="47.25" outlineLevel="1" x14ac:dyDescent="0.2">
      <c r="A151" s="5" t="s">
        <v>179</v>
      </c>
      <c r="B151" s="6" t="s">
        <v>180</v>
      </c>
      <c r="C151" s="24">
        <f>C152+C159+C169</f>
        <v>807003817.99000001</v>
      </c>
    </row>
    <row r="152" spans="1:3" ht="15.75" outlineLevel="2" collapsed="1" x14ac:dyDescent="0.2">
      <c r="A152" s="7" t="s">
        <v>181</v>
      </c>
      <c r="B152" s="8" t="s">
        <v>182</v>
      </c>
      <c r="C152" s="25">
        <v>116082045</v>
      </c>
    </row>
    <row r="153" spans="1:3" ht="22.35" hidden="1" customHeight="1" outlineLevel="3" collapsed="1" x14ac:dyDescent="0.2">
      <c r="A153" s="7" t="s">
        <v>183</v>
      </c>
      <c r="B153" s="8" t="s">
        <v>184</v>
      </c>
      <c r="C153" s="25">
        <v>14579297</v>
      </c>
    </row>
    <row r="154" spans="1:3" ht="33.4" hidden="1" customHeight="1" outlineLevel="4" x14ac:dyDescent="0.2">
      <c r="A154" s="7" t="s">
        <v>185</v>
      </c>
      <c r="B154" s="8" t="s">
        <v>186</v>
      </c>
      <c r="C154" s="25">
        <v>14579297</v>
      </c>
    </row>
    <row r="155" spans="1:3" ht="33.4" hidden="1" customHeight="1" outlineLevel="7" x14ac:dyDescent="0.2">
      <c r="A155" s="7" t="s">
        <v>185</v>
      </c>
      <c r="B155" s="8" t="s">
        <v>186</v>
      </c>
      <c r="C155" s="25">
        <v>14579297</v>
      </c>
    </row>
    <row r="156" spans="1:3" ht="33.4" hidden="1" customHeight="1" outlineLevel="3" collapsed="1" x14ac:dyDescent="0.2">
      <c r="A156" s="7" t="s">
        <v>187</v>
      </c>
      <c r="B156" s="8" t="s">
        <v>188</v>
      </c>
      <c r="C156" s="25">
        <v>80841900</v>
      </c>
    </row>
    <row r="157" spans="1:3" ht="33.4" hidden="1" customHeight="1" outlineLevel="4" x14ac:dyDescent="0.2">
      <c r="A157" s="7" t="s">
        <v>189</v>
      </c>
      <c r="B157" s="8" t="s">
        <v>190</v>
      </c>
      <c r="C157" s="25">
        <v>80841900</v>
      </c>
    </row>
    <row r="158" spans="1:3" ht="33.4" hidden="1" customHeight="1" outlineLevel="7" x14ac:dyDescent="0.2">
      <c r="A158" s="7" t="s">
        <v>189</v>
      </c>
      <c r="B158" s="8" t="s">
        <v>190</v>
      </c>
      <c r="C158" s="25">
        <v>80841900</v>
      </c>
    </row>
    <row r="159" spans="1:3" ht="31.5" outlineLevel="2" collapsed="1" x14ac:dyDescent="0.2">
      <c r="A159" s="7" t="s">
        <v>191</v>
      </c>
      <c r="B159" s="8" t="s">
        <v>192</v>
      </c>
      <c r="C159" s="25">
        <v>262587954.25999999</v>
      </c>
    </row>
    <row r="160" spans="1:3" ht="22.35" hidden="1" customHeight="1" outlineLevel="3" collapsed="1" x14ac:dyDescent="0.2">
      <c r="A160" s="7" t="s">
        <v>193</v>
      </c>
      <c r="B160" s="8" t="s">
        <v>194</v>
      </c>
      <c r="C160" s="25"/>
    </row>
    <row r="161" spans="1:3" ht="33.4" hidden="1" customHeight="1" outlineLevel="4" x14ac:dyDescent="0.2">
      <c r="A161" s="7" t="s">
        <v>195</v>
      </c>
      <c r="B161" s="8" t="s">
        <v>196</v>
      </c>
      <c r="C161" s="25"/>
    </row>
    <row r="162" spans="1:3" ht="33.4" hidden="1" customHeight="1" outlineLevel="7" x14ac:dyDescent="0.2">
      <c r="A162" s="7" t="s">
        <v>195</v>
      </c>
      <c r="B162" s="8" t="s">
        <v>196</v>
      </c>
      <c r="C162" s="25"/>
    </row>
    <row r="163" spans="1:3" ht="66.75" hidden="1" customHeight="1" outlineLevel="3" collapsed="1" x14ac:dyDescent="0.2">
      <c r="A163" s="7" t="s">
        <v>197</v>
      </c>
      <c r="B163" s="8" t="s">
        <v>198</v>
      </c>
      <c r="C163" s="25"/>
    </row>
    <row r="164" spans="1:3" ht="77.849999999999994" hidden="1" customHeight="1" outlineLevel="4" x14ac:dyDescent="0.2">
      <c r="A164" s="7" t="s">
        <v>199</v>
      </c>
      <c r="B164" s="8" t="s">
        <v>200</v>
      </c>
      <c r="C164" s="25"/>
    </row>
    <row r="165" spans="1:3" ht="66.75" hidden="1" customHeight="1" outlineLevel="7" x14ac:dyDescent="0.2">
      <c r="A165" s="7" t="s">
        <v>199</v>
      </c>
      <c r="B165" s="8" t="s">
        <v>200</v>
      </c>
      <c r="C165" s="25"/>
    </row>
    <row r="166" spans="1:3" ht="22.35" hidden="1" customHeight="1" outlineLevel="3" collapsed="1" x14ac:dyDescent="0.2">
      <c r="A166" s="7" t="s">
        <v>201</v>
      </c>
      <c r="B166" s="8" t="s">
        <v>202</v>
      </c>
      <c r="C166" s="25">
        <v>2183700</v>
      </c>
    </row>
    <row r="167" spans="1:3" ht="22.35" hidden="1" customHeight="1" outlineLevel="4" x14ac:dyDescent="0.2">
      <c r="A167" s="7" t="s">
        <v>203</v>
      </c>
      <c r="B167" s="8" t="s">
        <v>204</v>
      </c>
      <c r="C167" s="25">
        <v>2183700</v>
      </c>
    </row>
    <row r="168" spans="1:3" ht="22.35" hidden="1" customHeight="1" outlineLevel="7" x14ac:dyDescent="0.2">
      <c r="A168" s="7" t="s">
        <v>203</v>
      </c>
      <c r="B168" s="8" t="s">
        <v>204</v>
      </c>
      <c r="C168" s="25">
        <v>2183700</v>
      </c>
    </row>
    <row r="169" spans="1:3" ht="31.5" outlineLevel="2" collapsed="1" x14ac:dyDescent="0.2">
      <c r="A169" s="7" t="s">
        <v>205</v>
      </c>
      <c r="B169" s="8" t="s">
        <v>206</v>
      </c>
      <c r="C169" s="25">
        <v>428333818.73000002</v>
      </c>
    </row>
    <row r="170" spans="1:3" ht="44.45" hidden="1" customHeight="1" outlineLevel="3" collapsed="1" x14ac:dyDescent="0.2">
      <c r="A170" s="5" t="s">
        <v>207</v>
      </c>
      <c r="B170" s="6" t="s">
        <v>208</v>
      </c>
      <c r="C170" s="24">
        <v>29573500</v>
      </c>
    </row>
    <row r="171" spans="1:3" ht="55.7" hidden="1" customHeight="1" outlineLevel="4" x14ac:dyDescent="0.2">
      <c r="A171" s="5" t="s">
        <v>209</v>
      </c>
      <c r="B171" s="6" t="s">
        <v>210</v>
      </c>
      <c r="C171" s="24">
        <v>29573500</v>
      </c>
    </row>
    <row r="172" spans="1:3" ht="55.7" hidden="1" customHeight="1" outlineLevel="7" x14ac:dyDescent="0.2">
      <c r="A172" s="7" t="s">
        <v>209</v>
      </c>
      <c r="B172" s="8" t="s">
        <v>210</v>
      </c>
      <c r="C172" s="25">
        <v>29573500</v>
      </c>
    </row>
    <row r="173" spans="1:3" ht="89.1" hidden="1" customHeight="1" outlineLevel="3" collapsed="1" x14ac:dyDescent="0.2">
      <c r="A173" s="5" t="s">
        <v>211</v>
      </c>
      <c r="B173" s="6" t="s">
        <v>212</v>
      </c>
      <c r="C173" s="24">
        <v>21872200</v>
      </c>
    </row>
    <row r="174" spans="1:3" ht="89.1" hidden="1" customHeight="1" outlineLevel="4" x14ac:dyDescent="0.2">
      <c r="A174" s="5" t="s">
        <v>213</v>
      </c>
      <c r="B174" s="6" t="s">
        <v>214</v>
      </c>
      <c r="C174" s="24">
        <v>21872200</v>
      </c>
    </row>
    <row r="175" spans="1:3" ht="89.1" hidden="1" customHeight="1" outlineLevel="7" x14ac:dyDescent="0.2">
      <c r="A175" s="7" t="s">
        <v>213</v>
      </c>
      <c r="B175" s="8" t="s">
        <v>214</v>
      </c>
      <c r="C175" s="25">
        <v>21872200</v>
      </c>
    </row>
    <row r="176" spans="1:3" ht="89.1" hidden="1" customHeight="1" outlineLevel="3" collapsed="1" x14ac:dyDescent="0.2">
      <c r="A176" s="5" t="s">
        <v>215</v>
      </c>
      <c r="B176" s="6" t="s">
        <v>216</v>
      </c>
      <c r="C176" s="24">
        <v>11880000</v>
      </c>
    </row>
    <row r="177" spans="1:3" ht="77.849999999999994" hidden="1" customHeight="1" outlineLevel="4" x14ac:dyDescent="0.2">
      <c r="A177" s="5" t="s">
        <v>217</v>
      </c>
      <c r="B177" s="6" t="s">
        <v>218</v>
      </c>
      <c r="C177" s="24">
        <v>11880000</v>
      </c>
    </row>
    <row r="178" spans="1:3" ht="66.75" hidden="1" customHeight="1" outlineLevel="7" x14ac:dyDescent="0.2">
      <c r="A178" s="7" t="s">
        <v>217</v>
      </c>
      <c r="B178" s="8" t="s">
        <v>218</v>
      </c>
      <c r="C178" s="25">
        <v>11880000</v>
      </c>
    </row>
    <row r="179" spans="1:3" ht="22.35" hidden="1" customHeight="1" outlineLevel="3" collapsed="1" x14ac:dyDescent="0.2">
      <c r="A179" s="5" t="s">
        <v>219</v>
      </c>
      <c r="B179" s="6" t="s">
        <v>220</v>
      </c>
      <c r="C179" s="24">
        <v>368894500</v>
      </c>
    </row>
    <row r="180" spans="1:3" ht="22.35" hidden="1" customHeight="1" outlineLevel="4" x14ac:dyDescent="0.2">
      <c r="A180" s="5" t="s">
        <v>221</v>
      </c>
      <c r="B180" s="6" t="s">
        <v>222</v>
      </c>
      <c r="C180" s="24">
        <v>368894500</v>
      </c>
    </row>
    <row r="181" spans="1:3" ht="31.5" hidden="1" customHeight="1" outlineLevel="7" x14ac:dyDescent="0.2">
      <c r="A181" s="7" t="s">
        <v>221</v>
      </c>
      <c r="B181" s="8" t="s">
        <v>222</v>
      </c>
      <c r="C181" s="25">
        <v>368894500</v>
      </c>
    </row>
    <row r="182" spans="1:3" ht="25.5" customHeight="1" outlineLevel="1" x14ac:dyDescent="0.2">
      <c r="A182" s="5" t="s">
        <v>223</v>
      </c>
      <c r="B182" s="6" t="s">
        <v>224</v>
      </c>
      <c r="C182" s="24">
        <f>C183</f>
        <v>172303.22</v>
      </c>
    </row>
    <row r="183" spans="1:3" ht="30.75" customHeight="1" outlineLevel="2" collapsed="1" x14ac:dyDescent="0.2">
      <c r="A183" s="7" t="s">
        <v>225</v>
      </c>
      <c r="B183" s="8" t="s">
        <v>226</v>
      </c>
      <c r="C183" s="25">
        <v>172303.22</v>
      </c>
    </row>
    <row r="184" spans="1:3" ht="6.75" hidden="1" customHeight="1" outlineLevel="3" x14ac:dyDescent="0.2">
      <c r="A184" s="7" t="s">
        <v>225</v>
      </c>
      <c r="B184" s="3" t="s">
        <v>226</v>
      </c>
      <c r="C184" s="26"/>
    </row>
    <row r="185" spans="1:3" ht="20.25" hidden="1" customHeight="1" outlineLevel="7" x14ac:dyDescent="0.2">
      <c r="A185" s="7" t="s">
        <v>225</v>
      </c>
      <c r="B185" s="4" t="s">
        <v>226</v>
      </c>
      <c r="C185" s="27"/>
    </row>
    <row r="186" spans="1:3" ht="56.25" customHeight="1" x14ac:dyDescent="0.2">
      <c r="A186" s="5" t="s">
        <v>236</v>
      </c>
      <c r="B186" s="6" t="s">
        <v>237</v>
      </c>
      <c r="C186" s="24">
        <v>-132974.22</v>
      </c>
    </row>
  </sheetData>
  <mergeCells count="3">
    <mergeCell ref="A8:C8"/>
    <mergeCell ref="B3:C3"/>
    <mergeCell ref="B4:C4"/>
  </mergeCells>
  <pageMargins left="0.98425196850393704" right="0.39370078740157483" top="0.59055118110236227" bottom="0.59055118110236227" header="0.31496062992125984" footer="0.31496062992125984"/>
  <pageSetup paperSize="9" scale="80" orientation="portrait" r:id="rId1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rep:2.41.2.111</dc:description>
  <cp:lastModifiedBy>User</cp:lastModifiedBy>
  <cp:lastPrinted>2018-04-13T01:45:29Z</cp:lastPrinted>
  <dcterms:created xsi:type="dcterms:W3CDTF">2017-05-17T01:28:45Z</dcterms:created>
  <dcterms:modified xsi:type="dcterms:W3CDTF">2018-04-13T01:45:39Z</dcterms:modified>
</cp:coreProperties>
</file>