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БЮДЖЕТ\ИСПОЛНЕНИЕ БЮДЖЕТА\ИСПОЛНЕНИЕ БЮДЖЕТА 2023 год\Исполнение бюджета 2023\На сайт решение о исполнении бюджета\"/>
    </mc:Choice>
  </mc:AlternateContent>
  <bookViews>
    <workbookView xWindow="0" yWindow="0" windowWidth="20475" windowHeight="10695"/>
  </bookViews>
  <sheets>
    <sheet name="Источники" sheetId="1" r:id="rId1"/>
  </sheets>
  <definedNames>
    <definedName name="APPT" localSheetId="0">Источники!$A$27</definedName>
    <definedName name="FIO" localSheetId="0">Источники!#REF!</definedName>
    <definedName name="LAST_CELL" localSheetId="0">Источники!#REF!</definedName>
    <definedName name="RBEGIN_1" localSheetId="0">Источники!$A$10</definedName>
    <definedName name="REND_1" localSheetId="0">Источники!#REF!</definedName>
    <definedName name="S_520" localSheetId="0">Источники!$A$12</definedName>
    <definedName name="S_620" localSheetId="0">Источники!$A$22</definedName>
    <definedName name="S_700" localSheetId="0">Источники!$A$23</definedName>
    <definedName name="S_700a" localSheetId="0">Источники!$A$24</definedName>
    <definedName name="S_700b" localSheetId="0">Источники!$A$25</definedName>
    <definedName name="S_710b" localSheetId="0">Источники!#REF!</definedName>
    <definedName name="S_720b" localSheetId="0">Источники!#REF!</definedName>
    <definedName name="SIGN" localSheetId="0">Источники!$A$27:$B$27</definedName>
  </definedNames>
  <calcPr calcId="162913"/>
</workbook>
</file>

<file path=xl/calcChain.xml><?xml version="1.0" encoding="utf-8"?>
<calcChain xmlns="http://schemas.openxmlformats.org/spreadsheetml/2006/main">
  <c r="C25" i="1" l="1"/>
  <c r="C24" i="1"/>
  <c r="C22" i="1"/>
  <c r="C21" i="1" s="1"/>
  <c r="C18" i="1"/>
  <c r="C16" i="1"/>
  <c r="C13" i="1"/>
  <c r="C11" i="1"/>
  <c r="C20" i="1" l="1"/>
  <c r="C10" i="1"/>
  <c r="C15" i="1"/>
  <c r="C27" i="1" l="1"/>
</calcChain>
</file>

<file path=xl/sharedStrings.xml><?xml version="1.0" encoding="utf-8"?>
<sst xmlns="http://schemas.openxmlformats.org/spreadsheetml/2006/main" count="45" uniqueCount="45">
  <si>
    <t>Уменьшение прочих остатков денежных средств бюджетов городских округов</t>
  </si>
  <si>
    <t>Увеличение прочих остатков денежных средств бюджетов городских округов</t>
  </si>
  <si>
    <t>3</t>
  </si>
  <si>
    <t>Исполнено</t>
  </si>
  <si>
    <t>Приложение № 5</t>
  </si>
  <si>
    <t xml:space="preserve">к Решению Белогорского городского </t>
  </si>
  <si>
    <t>руб.</t>
  </si>
  <si>
    <t>КВИ</t>
  </si>
  <si>
    <t xml:space="preserve">Наименование </t>
  </si>
  <si>
    <t>Кредиты кредитных организаций в валюте Российской Федерации</t>
  </si>
  <si>
    <t>003 01 02 00 00 04 0000 710</t>
  </si>
  <si>
    <t>Погашение кредитов, предоставленных кредитными  организациями в валюте Российской Федерации</t>
  </si>
  <si>
    <t>003 01 02 00 00 04 0000 810</t>
  </si>
  <si>
    <t>Бюджетные кредиты из других бюджетов бюджетной системы Российской Федерации</t>
  </si>
  <si>
    <t>003 01 03 01 00 04 0000 710</t>
  </si>
  <si>
    <t>Изменение остаков средств на счетах по учету средств бюджета</t>
  </si>
  <si>
    <t>Увеличение прочих остатков средств бюджетов</t>
  </si>
  <si>
    <t>Увеличение прочих остатков денежных средств  бюджетов</t>
  </si>
  <si>
    <t>003 01 05 02 01 04 0000 510</t>
  </si>
  <si>
    <t>Уменьшение прочих остатков средств бюджетов</t>
  </si>
  <si>
    <t>Уменьшение прочих остатков денежных средств бюджетов</t>
  </si>
  <si>
    <t>003 01 05 02 01 04 0000 610</t>
  </si>
  <si>
    <t>Итого источников внутреннего финансирования дефицита местного бюджета</t>
  </si>
  <si>
    <t>003 01 03 01 00 04 0000 810</t>
  </si>
  <si>
    <t>Привлечение городскими округами кредитов от кредитных организаций в валюте Российской Федерации</t>
  </si>
  <si>
    <t>Привлечение кредитов от кредитных организаций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</si>
  <si>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</si>
  <si>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</si>
  <si>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</si>
  <si>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</si>
  <si>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</si>
  <si>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000 01 02 00 00 00 0000 000</t>
  </si>
  <si>
    <t>000 01 02 00 00 00 0000 700</t>
  </si>
  <si>
    <t>000 01 02 00 00 00 0000 800</t>
  </si>
  <si>
    <t>000 01 03 00 00 00 0000 000</t>
  </si>
  <si>
    <t>000 01 03 01 00 00 0000 700</t>
  </si>
  <si>
    <t>000 01 03 01 00 04 0000 800</t>
  </si>
  <si>
    <t>000 01 05 00 00 00 0000 000</t>
  </si>
  <si>
    <t>000 01 05 02 00 00 0000 500</t>
  </si>
  <si>
    <t>000 01 05 02 01 00 0000 510</t>
  </si>
  <si>
    <t>000 01 05 02 00 00 0000 600</t>
  </si>
  <si>
    <t>000 01 05 02 01 00 0000 610</t>
  </si>
  <si>
    <t>Отчет об исполнении источников финансирования дефицита местного бюджета по кодам классификации источников финансирования дефицитов бюджетов за 2023 год</t>
  </si>
  <si>
    <t>Совета народных депутатов</t>
  </si>
  <si>
    <t>от 30.05.2024 № 26/51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</si>
</sst>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Fill="1" applyAlignment="1">
      <alignment horizontal="left" wrapText="1" indent="9"/>
    </xf>
    <xf numFmtId="0" fontId="3" fillId="0" borderId="0" xfId="0" applyFont="1" applyFill="1" applyBorder="1" applyAlignment="1">
      <alignment horizontal="right" vertical="top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/>
    <xf numFmtId="0" fontId="1" fillId="0" borderId="0" xfId="0" applyFont="1"/>
    <xf numFmtId="0" fontId="3" fillId="0" borderId="0" xfId="0" applyFont="1" applyBorder="1" applyAlignment="1" applyProtection="1">
      <alignment horizontal="left"/>
    </xf>
    <xf numFmtId="0" fontId="3" fillId="0" borderId="0" xfId="0" applyFont="1"/>
    <xf numFmtId="0" fontId="3" fillId="0" borderId="0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49" fontId="3" fillId="0" borderId="2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/>
    <xf numFmtId="4" fontId="5" fillId="0" borderId="1" xfId="0" applyNumberFormat="1" applyFont="1" applyBorder="1" applyAlignment="1" applyProtection="1">
      <alignment horizontal="right" vertical="center"/>
    </xf>
    <xf numFmtId="4" fontId="3" fillId="0" borderId="1" xfId="0" applyNumberFormat="1" applyFont="1" applyBorder="1" applyAlignment="1" applyProtection="1">
      <alignment horizontal="right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 indent="13"/>
    </xf>
    <xf numFmtId="0" fontId="2" fillId="0" borderId="0" xfId="0" applyFont="1" applyBorder="1" applyAlignment="1" applyProtection="1">
      <alignment horizontal="center" vertical="center" wrapText="1"/>
    </xf>
    <xf numFmtId="0" fontId="1" fillId="0" borderId="0" xfId="0" applyFont="1" applyFill="1" applyAlignment="1">
      <alignment horizontal="left" wrapText="1" indent="13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showGridLines="0" tabSelected="1" zoomScale="80" zoomScaleNormal="80" workbookViewId="0">
      <selection activeCell="A6" sqref="A6:C6"/>
    </sheetView>
  </sheetViews>
  <sheetFormatPr defaultRowHeight="12.75" customHeight="1" x14ac:dyDescent="0.25"/>
  <cols>
    <col min="1" max="1" width="31.42578125" style="8" customWidth="1"/>
    <col min="2" max="2" width="61.85546875" style="8" customWidth="1"/>
    <col min="3" max="3" width="20.28515625" style="8" customWidth="1"/>
    <col min="4" max="16384" width="9.140625" style="8"/>
  </cols>
  <sheetData>
    <row r="1" spans="1:4" ht="22.5" customHeight="1" x14ac:dyDescent="0.3">
      <c r="A1" s="5"/>
      <c r="B1" s="19" t="s">
        <v>4</v>
      </c>
      <c r="C1" s="19"/>
      <c r="D1" s="7"/>
    </row>
    <row r="2" spans="1:4" ht="21.75" customHeight="1" x14ac:dyDescent="0.3">
      <c r="A2" s="5"/>
      <c r="B2" s="19" t="s">
        <v>5</v>
      </c>
      <c r="C2" s="19"/>
      <c r="D2" s="7"/>
    </row>
    <row r="3" spans="1:4" ht="14.25" customHeight="1" x14ac:dyDescent="0.3">
      <c r="A3" s="6"/>
      <c r="B3" s="21" t="s">
        <v>43</v>
      </c>
      <c r="C3" s="21"/>
      <c r="D3" s="7"/>
    </row>
    <row r="4" spans="1:4" ht="15.75" customHeight="1" x14ac:dyDescent="0.3">
      <c r="A4" s="6"/>
      <c r="B4" s="21" t="s">
        <v>44</v>
      </c>
      <c r="C4" s="21"/>
      <c r="D4" s="7"/>
    </row>
    <row r="5" spans="1:4" ht="25.5" customHeight="1" x14ac:dyDescent="0.3">
      <c r="A5" s="6"/>
      <c r="B5" s="1"/>
      <c r="C5" s="1"/>
      <c r="D5" s="7"/>
    </row>
    <row r="6" spans="1:4" ht="63" customHeight="1" x14ac:dyDescent="0.25">
      <c r="A6" s="20" t="s">
        <v>42</v>
      </c>
      <c r="B6" s="20"/>
      <c r="C6" s="20"/>
      <c r="D6" s="7"/>
    </row>
    <row r="7" spans="1:4" ht="18.75" customHeight="1" x14ac:dyDescent="0.25">
      <c r="C7" s="2" t="s">
        <v>6</v>
      </c>
      <c r="D7" s="9"/>
    </row>
    <row r="8" spans="1:4" ht="24.75" customHeight="1" x14ac:dyDescent="0.25">
      <c r="A8" s="3" t="s">
        <v>7</v>
      </c>
      <c r="B8" s="3" t="s">
        <v>8</v>
      </c>
      <c r="C8" s="4" t="s">
        <v>3</v>
      </c>
      <c r="D8" s="7"/>
    </row>
    <row r="9" spans="1:4" ht="13.5" customHeight="1" thickBot="1" x14ac:dyDescent="0.3">
      <c r="A9" s="10">
        <v>1</v>
      </c>
      <c r="B9" s="11">
        <v>2</v>
      </c>
      <c r="C9" s="12" t="s">
        <v>2</v>
      </c>
      <c r="D9" s="13"/>
    </row>
    <row r="10" spans="1:4" ht="36.75" customHeight="1" x14ac:dyDescent="0.25">
      <c r="A10" s="16" t="s">
        <v>31</v>
      </c>
      <c r="B10" s="17" t="s">
        <v>9</v>
      </c>
      <c r="C10" s="14">
        <f>C11+C13</f>
        <v>0</v>
      </c>
      <c r="D10" s="13"/>
    </row>
    <row r="11" spans="1:4" ht="35.25" customHeight="1" x14ac:dyDescent="0.25">
      <c r="A11" s="16" t="s">
        <v>32</v>
      </c>
      <c r="B11" s="17" t="s">
        <v>25</v>
      </c>
      <c r="C11" s="15">
        <f>C12</f>
        <v>127000000</v>
      </c>
      <c r="D11" s="13"/>
    </row>
    <row r="12" spans="1:4" ht="40.5" customHeight="1" x14ac:dyDescent="0.25">
      <c r="A12" s="16" t="s">
        <v>10</v>
      </c>
      <c r="B12" s="17" t="s">
        <v>24</v>
      </c>
      <c r="C12" s="15">
        <v>127000000</v>
      </c>
      <c r="D12" s="13"/>
    </row>
    <row r="13" spans="1:4" ht="42" customHeight="1" x14ac:dyDescent="0.25">
      <c r="A13" s="16" t="s">
        <v>33</v>
      </c>
      <c r="B13" s="17" t="s">
        <v>11</v>
      </c>
      <c r="C13" s="15">
        <f>C14</f>
        <v>-127000000</v>
      </c>
      <c r="D13" s="13"/>
    </row>
    <row r="14" spans="1:4" ht="38.25" customHeight="1" x14ac:dyDescent="0.25">
      <c r="A14" s="16" t="s">
        <v>12</v>
      </c>
      <c r="B14" s="17" t="s">
        <v>26</v>
      </c>
      <c r="C14" s="15">
        <v>-127000000</v>
      </c>
      <c r="D14" s="13"/>
    </row>
    <row r="15" spans="1:4" ht="36.75" customHeight="1" x14ac:dyDescent="0.25">
      <c r="A15" s="16" t="s">
        <v>34</v>
      </c>
      <c r="B15" s="17" t="s">
        <v>13</v>
      </c>
      <c r="C15" s="14">
        <f>C16+C18</f>
        <v>-4843040</v>
      </c>
      <c r="D15" s="13"/>
    </row>
    <row r="16" spans="1:4" ht="51.75" customHeight="1" x14ac:dyDescent="0.25">
      <c r="A16" s="16" t="s">
        <v>35</v>
      </c>
      <c r="B16" s="17" t="s">
        <v>29</v>
      </c>
      <c r="C16" s="15">
        <f>C17</f>
        <v>0</v>
      </c>
      <c r="D16" s="13"/>
    </row>
    <row r="17" spans="1:4" ht="54.75" customHeight="1" x14ac:dyDescent="0.25">
      <c r="A17" s="16" t="s">
        <v>14</v>
      </c>
      <c r="B17" s="17" t="s">
        <v>28</v>
      </c>
      <c r="C17" s="15">
        <v>0</v>
      </c>
      <c r="D17" s="13"/>
    </row>
    <row r="18" spans="1:4" ht="57.75" customHeight="1" x14ac:dyDescent="0.25">
      <c r="A18" s="16" t="s">
        <v>36</v>
      </c>
      <c r="B18" s="17" t="s">
        <v>30</v>
      </c>
      <c r="C18" s="15">
        <f>C19</f>
        <v>-4843040</v>
      </c>
      <c r="D18" s="13"/>
    </row>
    <row r="19" spans="1:4" ht="52.5" customHeight="1" x14ac:dyDescent="0.25">
      <c r="A19" s="16" t="s">
        <v>23</v>
      </c>
      <c r="B19" s="17" t="s">
        <v>27</v>
      </c>
      <c r="C19" s="15">
        <v>-4843040</v>
      </c>
      <c r="D19" s="13"/>
    </row>
    <row r="20" spans="1:4" ht="33.75" customHeight="1" x14ac:dyDescent="0.25">
      <c r="A20" s="16" t="s">
        <v>37</v>
      </c>
      <c r="B20" s="17" t="s">
        <v>15</v>
      </c>
      <c r="C20" s="14">
        <f>C21+C24</f>
        <v>-56067736.799999714</v>
      </c>
      <c r="D20" s="13"/>
    </row>
    <row r="21" spans="1:4" ht="26.25" customHeight="1" x14ac:dyDescent="0.25">
      <c r="A21" s="16" t="s">
        <v>38</v>
      </c>
      <c r="B21" s="17" t="s">
        <v>16</v>
      </c>
      <c r="C21" s="15">
        <f>C22</f>
        <v>-3180256470.0999999</v>
      </c>
      <c r="D21" s="13"/>
    </row>
    <row r="22" spans="1:4" ht="15.75" x14ac:dyDescent="0.25">
      <c r="A22" s="16" t="s">
        <v>39</v>
      </c>
      <c r="B22" s="17" t="s">
        <v>17</v>
      </c>
      <c r="C22" s="15">
        <f>C23</f>
        <v>-3180256470.0999999</v>
      </c>
      <c r="D22" s="13"/>
    </row>
    <row r="23" spans="1:4" ht="35.25" customHeight="1" x14ac:dyDescent="0.25">
      <c r="A23" s="16" t="s">
        <v>18</v>
      </c>
      <c r="B23" s="17" t="s">
        <v>1</v>
      </c>
      <c r="C23" s="15">
        <v>-3180256470.0999999</v>
      </c>
      <c r="D23" s="13"/>
    </row>
    <row r="24" spans="1:4" ht="24.6" customHeight="1" x14ac:dyDescent="0.25">
      <c r="A24" s="16" t="s">
        <v>40</v>
      </c>
      <c r="B24" s="17" t="s">
        <v>19</v>
      </c>
      <c r="C24" s="15">
        <f>C25</f>
        <v>3124188733.3000002</v>
      </c>
      <c r="D24" s="13"/>
    </row>
    <row r="25" spans="1:4" ht="33.75" customHeight="1" x14ac:dyDescent="0.25">
      <c r="A25" s="16" t="s">
        <v>41</v>
      </c>
      <c r="B25" s="17" t="s">
        <v>20</v>
      </c>
      <c r="C25" s="15">
        <f>C26</f>
        <v>3124188733.3000002</v>
      </c>
      <c r="D25" s="13"/>
    </row>
    <row r="26" spans="1:4" ht="39" customHeight="1" x14ac:dyDescent="0.25">
      <c r="A26" s="16" t="s">
        <v>21</v>
      </c>
      <c r="B26" s="17" t="s">
        <v>0</v>
      </c>
      <c r="C26" s="15">
        <v>3124188733.3000002</v>
      </c>
      <c r="D26" s="13"/>
    </row>
    <row r="27" spans="1:4" ht="57.75" customHeight="1" x14ac:dyDescent="0.25">
      <c r="A27" s="18"/>
      <c r="B27" s="18" t="s">
        <v>22</v>
      </c>
      <c r="C27" s="14">
        <f>C10+C15+C20</f>
        <v>-60910776.799999714</v>
      </c>
      <c r="D27" s="13"/>
    </row>
  </sheetData>
  <mergeCells count="5">
    <mergeCell ref="B1:C1"/>
    <mergeCell ref="A6:C6"/>
    <mergeCell ref="B4:C4"/>
    <mergeCell ref="B3:C3"/>
    <mergeCell ref="B2:C2"/>
  </mergeCells>
  <conditionalFormatting sqref="C11 C13:C14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80" orientation="portrait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8</vt:i4>
      </vt:variant>
    </vt:vector>
  </HeadingPairs>
  <TitlesOfParts>
    <vt:vector size="9" baseType="lpstr">
      <vt:lpstr>Источники</vt:lpstr>
      <vt:lpstr>Источники!APPT</vt:lpstr>
      <vt:lpstr>Источники!RBEGIN_1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Источники!SIGN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Герасимова</cp:lastModifiedBy>
  <cp:lastPrinted>2023-04-16T23:31:39Z</cp:lastPrinted>
  <dcterms:created xsi:type="dcterms:W3CDTF">2023-03-31T01:45:30Z</dcterms:created>
  <dcterms:modified xsi:type="dcterms:W3CDTF">2024-06-03T00:06:25Z</dcterms:modified>
</cp:coreProperties>
</file>