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360" yWindow="270" windowWidth="14940" windowHeight="9150"/>
  </bookViews>
  <sheets>
    <sheet name="ДЧБ" sheetId="1" r:id="rId1"/>
  </sheets>
  <definedNames>
    <definedName name="APPT" localSheetId="0">ДЧБ!$A$17</definedName>
    <definedName name="FIO" localSheetId="0">ДЧБ!#REF!</definedName>
    <definedName name="LAST_CELL" localSheetId="0">ДЧБ!#REF!</definedName>
    <definedName name="SIGN" localSheetId="0">ДЧБ!$A$17:$E$18</definedName>
  </definedNames>
  <calcPr calcId="144525"/>
</workbook>
</file>

<file path=xl/calcChain.xml><?xml version="1.0" encoding="utf-8"?>
<calcChain xmlns="http://schemas.openxmlformats.org/spreadsheetml/2006/main">
  <c r="C318" i="1" l="1"/>
  <c r="C314" i="1"/>
  <c r="C277" i="1"/>
  <c r="C158" i="1"/>
  <c r="C272" i="1"/>
  <c r="C200" i="1"/>
  <c r="C184" i="1"/>
  <c r="C175" i="1"/>
  <c r="C138" i="1"/>
  <c r="C123" i="1"/>
  <c r="C91" i="1"/>
  <c r="C55" i="1"/>
  <c r="C45" i="1"/>
  <c r="C11" i="1"/>
  <c r="C276" i="1" l="1"/>
  <c r="C9" i="1" s="1"/>
  <c r="C10" i="1"/>
</calcChain>
</file>

<file path=xl/sharedStrings.xml><?xml version="1.0" encoding="utf-8"?>
<sst xmlns="http://schemas.openxmlformats.org/spreadsheetml/2006/main" count="637" uniqueCount="378">
  <si>
    <t>КВД</t>
  </si>
  <si>
    <t>Наименование КВД</t>
  </si>
  <si>
    <t>Зачислено</t>
  </si>
  <si>
    <t>Итого</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</si>
  <si>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</si>
  <si>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</si>
  <si>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</si>
  <si>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</si>
  <si>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</si>
  <si>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</si>
  <si>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</si>
  <si>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</si>
  <si>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</si>
  <si>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</si>
  <si>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</si>
  <si>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</si>
  <si>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</si>
  <si>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</si>
  <si>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</si>
  <si>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</si>
  <si>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</si>
  <si>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</si>
  <si>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</si>
  <si>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</si>
  <si>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</si>
  <si>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</si>
  <si>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</si>
  <si>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</si>
  <si>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</si>
  <si>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</si>
  <si>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</si>
  <si>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</si>
  <si>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</si>
  <si>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</si>
  <si>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</si>
  <si>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</si>
  <si>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</si>
  <si>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</si>
  <si>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</si>
  <si>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</si>
  <si>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</si>
  <si>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</si>
  <si>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</si>
  <si>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</si>
  <si>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</si>
  <si>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</si>
  <si>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</si>
  <si>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</si>
  <si>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</si>
  <si>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</si>
  <si>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</si>
  <si>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</si>
  <si>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</si>
  <si>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</si>
  <si>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</si>
  <si>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</si>
  <si>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</si>
  <si>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</si>
  <si>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</si>
  <si>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</si>
  <si>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</si>
  <si>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</si>
  <si>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</si>
  <si>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1 05 02020 02 0000 110</t>
  </si>
  <si>
    <t>Единый налог на вмененный доход для отдельных видов деятельности (за налоговые периоды, истекшие до 1 января 2011 года)</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</si>
  <si>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</si>
  <si>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</si>
  <si>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</si>
  <si>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</si>
  <si>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1 05 03000 01 0000 110</t>
  </si>
  <si>
    <t>Единый сельскохозяйственный налог</t>
  </si>
  <si>
    <t>1 05 03010 01 0000 110</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</si>
  <si>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</si>
  <si>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</si>
  <si>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</si>
  <si>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</si>
  <si>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</si>
  <si>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</si>
  <si>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1 05 03010 01 4000 110</t>
  </si>
  <si>
    <t>Единый сельскохозяйственный налог (прочие поступления)</t>
  </si>
  <si>
    <t>1 05 04000 02 0000 110</t>
  </si>
  <si>
    <t>Налог, взимаемый в связи с применением патентной системы налогообложения</t>
  </si>
  <si>
    <t>1 05 04010 02 0000 110</t>
  </si>
  <si>
    <t>Налог, взимаемый в связи с применением патентной системы налогообложения, зачисляемый в бюджеты городских округов</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</si>
  <si>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</si>
  <si>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</si>
  <si>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</si>
  <si>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</si>
  <si>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1 06 00000 00 0000 000</t>
  </si>
  <si>
    <t>НАЛОГИ НА ИМУЩЕСТВО</t>
  </si>
  <si>
    <t>1 06 01000 00 0000 110</t>
  </si>
  <si>
    <t>Налог на имущество физических лиц</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</si>
  <si>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</si>
  <si>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</si>
  <si>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</si>
  <si>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</si>
  <si>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</si>
  <si>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</si>
  <si>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</si>
  <si>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</si>
  <si>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1 06 06000 00 0000 110</t>
  </si>
  <si>
    <t>Земельный налог</t>
  </si>
  <si>
    <t>1 06 06030 00 0000 110</t>
  </si>
  <si>
    <t>Земельный налог с организаций</t>
  </si>
  <si>
    <t>1 06 06032 04 0000 110</t>
  </si>
  <si>
    <t>Земельный налог с организаций, обладающих земельным участком, расположенным в границах городских округов</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</si>
  <si>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</si>
  <si>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</si>
  <si>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</si>
  <si>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</si>
  <si>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</si>
  <si>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</si>
  <si>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1 06 06040 00 0000 110</t>
  </si>
  <si>
    <t>Земельный налог с физических лиц</t>
  </si>
  <si>
    <t>1 06 06042 04 0000 110</t>
  </si>
  <si>
    <t>Земельный налог с физических лиц, обладающих земельным участком, расположенным в границах городских округов</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</si>
  <si>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</si>
  <si>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</si>
  <si>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</si>
  <si>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</si>
  <si>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1 06 06042 04 4000 110</t>
  </si>
  <si>
    <t>Земельный налог с физических лиц, обладающих земельным участком, расположенным в границах городских округов (прочие поступления)</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</si>
  <si>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</si>
  <si>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</si>
  <si>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</si>
  <si>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</si>
  <si>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</si>
  <si>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</si>
  <si>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</si>
  <si>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</si>
  <si>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</si>
  <si>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</si>
  <si>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</si>
  <si>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</si>
  <si>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1 08 07150 01 1000 110</t>
  </si>
  <si>
    <t>государственная пошлина за выдачу разрешения на установку рекламной конструкции</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</si>
  <si>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</si>
  <si>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</si>
  <si>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</si>
  <si>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</si>
  <si>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1 08 07173 01 1000 110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</si>
  <si>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</si>
  <si>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</si>
  <si>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</si>
  <si>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</si>
  <si>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</si>
  <si>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</si>
  <si>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</si>
  <si>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</si>
  <si>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</si>
  <si>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</si>
  <si>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</si>
  <si>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</si>
  <si>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</si>
  <si>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</si>
  <si>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</si>
  <si>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</si>
  <si>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</si>
  <si>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</si>
  <si>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</si>
  <si>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</si>
  <si>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</si>
  <si>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</si>
  <si>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</si>
  <si>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</si>
  <si>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</si>
  <si>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</si>
  <si>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</si>
  <si>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</si>
  <si>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</si>
  <si>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</si>
  <si>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</si>
  <si>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</si>
  <si>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</si>
  <si>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</si>
  <si>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</si>
  <si>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 7</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</si>
  <si>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</si>
  <si>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</si>
  <si>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</si>
  <si>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</si>
  <si>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</si>
  <si>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</si>
  <si>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</si>
  <si>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</si>
  <si>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</si>
  <si>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</si>
  <si>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</si>
  <si>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</si>
  <si>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</si>
  <si>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</si>
  <si>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</si>
  <si>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</si>
  <si>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1 13 01990 00 0000 130</t>
  </si>
  <si>
    <t>Прочие доходы от оказания платных услуг (работ)</t>
  </si>
  <si>
    <t>1 13 01994 04 0000 130</t>
  </si>
  <si>
    <t>Прочие доходы от оказания платных услуг (работ) получателями средств бюджетов городских округов</t>
  </si>
  <si>
    <t>1 13 02000 00 0000 130</t>
  </si>
  <si>
    <t>Доходы от компенсации затрат государства</t>
  </si>
  <si>
    <t>1 13 02990 00 0000 130</t>
  </si>
  <si>
    <t>Прочие доходы от компенсации затрат государства</t>
  </si>
  <si>
    <t>1 13 02994 04 0000 130</t>
  </si>
  <si>
    <t>Прочие доходы от компенсации затрат бюджетов городских округов</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</si>
  <si>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</si>
  <si>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</si>
  <si>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</si>
  <si>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</si>
  <si>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</si>
  <si>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</si>
  <si>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</si>
  <si>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</si>
  <si>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</si>
  <si>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</si>
  <si>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</si>
  <si>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</si>
  <si>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</si>
  <si>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</si>
  <si>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</si>
  <si>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</si>
  <si>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</si>
  <si>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</si>
  <si>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</si>
  <si>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</si>
  <si>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</si>
  <si>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</si>
  <si>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</si>
  <si>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</si>
  <si>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</si>
  <si>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</si>
  <si>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</si>
  <si>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</si>
  <si>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1 16 03010 01 0000 140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</si>
  <si>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</si>
  <si>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1 16 03010 01 6000 140</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</si>
  <si>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</si>
  <si>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</si>
  <si>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</si>
  <si>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</si>
  <si>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</si>
  <si>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</si>
  <si>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</si>
  <si>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</si>
  <si>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</si>
  <si>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</si>
  <si>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</si>
  <si>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</si>
  <si>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</si>
  <si>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</si>
  <si>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</si>
  <si>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</si>
  <si>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</si>
  <si>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</si>
  <si>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</si>
  <si>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</si>
  <si>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</si>
  <si>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</si>
  <si>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1 16 25030 01 0000 140</t>
  </si>
  <si>
    <t>Денежные взыскания (штрафы) за нарушение законодательства Российской Федерации об охране и использовании животного мира</t>
  </si>
  <si>
    <t>1 16 25050 01 0000 140</t>
  </si>
  <si>
    <t>Денежные взыскания (штрафы) за нарушение законодательства в области охраны окружающей среды</t>
  </si>
  <si>
    <t>1 16 25050 01 6000 140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</si>
  <si>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</si>
  <si>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1 16 25060 01 0000 140</t>
  </si>
  <si>
    <t>Денежные взыскания (штрафы) за нарушение земельного законодательства</t>
  </si>
  <si>
    <t>1 16 25060 01 6000 140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</si>
  <si>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</si>
  <si>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</si>
  <si>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</si>
  <si>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</si>
  <si>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</si>
  <si>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1 16 28000 01 7000 140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</si>
  <si>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казенные учреждения)</t>
  </si>
  <si>
    <t>1 16 30000 01 0000 140</t>
  </si>
  <si>
    <t>Денежные взыскания (штрафы) за правонарушения в области дорожного движения</t>
  </si>
  <si>
    <t>1 16 30030 01 0000 140</t>
  </si>
  <si>
    <t>Прочие денежные взыскания (штрафы) за правонарушения в области дорожного движения</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</si>
  <si>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</si>
  <si>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</si>
  <si>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</si>
  <si>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</si>
  <si>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</si>
  <si>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</si>
  <si>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</si>
  <si>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</si>
  <si>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</si>
  <si>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</si>
  <si>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</si>
  <si>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</si>
  <si>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</si>
  <si>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</si>
  <si>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1 16 90000 00 0000 140</t>
  </si>
  <si>
    <t>Прочие поступления от денежных взысканий (штрафов) и иных сумм в возмещение ущерба</t>
  </si>
  <si>
    <t>1 16 90040 04 0000 140</t>
  </si>
  <si>
    <t>Прочие поступления от денежных взысканий (штрафов) и иных сумм в возмещение ущерба, зачисляемые в бюджеты городских округов</t>
  </si>
  <si>
    <t>1 16 90040 04 0001 140</t>
  </si>
  <si>
    <t>Прочие поступления от денежных взысканий (штрафов) и иных сумм в возмещение ущерба, зачисляемые в бюджеты городских округов (в части штрафов административной комиссии)</t>
  </si>
  <si>
    <t>1 16 90040 04 0002 140</t>
  </si>
  <si>
    <t>Прочие поступления от денежных взысканий (штрафов) и иных сумм в возмещение ущерба, зачисляемые в бюджеты городских округов (в части штрафов комиссии по делам несовершеннолетних)</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</si>
  <si>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</si>
  <si>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</si>
  <si>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1 17 00000 00 0000 000</t>
  </si>
  <si>
    <t>ПРОЧИЕ НЕНАЛОГОВЫЕ ДОХОДЫ</t>
  </si>
  <si>
    <t>1 17 05000 00 0000 180</t>
  </si>
  <si>
    <t>Прочие неналоговые доходы</t>
  </si>
  <si>
    <t>1 17 05040 04 0000 180</t>
  </si>
  <si>
    <t>Прочие неналоговые доходы бюджетов городских округов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</si>
  <si>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</si>
  <si>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</si>
  <si>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</si>
  <si>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</si>
  <si>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2 02 10000 00 0000 151</t>
  </si>
  <si>
    <t>Дотации бюджетам бюджетной системы Российской Федерации</t>
  </si>
  <si>
    <t>2 02 15001 00 0000 151</t>
  </si>
  <si>
    <t>Дотации на выравнивание бюджетной обеспеченности</t>
  </si>
  <si>
    <t>2 02 15001 04 0000 151</t>
  </si>
  <si>
    <t>Дотации бюджетам городских округов на выравнивание бюджетной обеспеченности</t>
  </si>
  <si>
    <t>2 02 15002 00 0000 151</t>
  </si>
  <si>
    <t>Дотации бюджетам на поддержку мер по обеспечению сбалансированности бюджетов</t>
  </si>
  <si>
    <t>2 02 15002 04 0000 151</t>
  </si>
  <si>
    <t>Дотации бюджетам городских округов на поддержку мер по обеспечению сбалансированности бюджетов</t>
  </si>
  <si>
    <t>2 02 20000 00 0000 151</t>
  </si>
  <si>
    <t>Субсидии бюджетам бюджетной системы Российской Федерации (межбюджетные субсидии)</t>
  </si>
  <si>
    <t>2 02 20299 00 0000 151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</si>
  <si>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</si>
  <si>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2 02 20299 04 0000 151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</si>
  <si>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</si>
  <si>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2 02 25497 00 0000 151</t>
  </si>
  <si>
    <t>Субсидии бюджетам на реализацию мероприятий по обеспечению жильем молодых семей</t>
  </si>
  <si>
    <t>2 02 25497 04 0000 151</t>
  </si>
  <si>
    <t>Субсидии бюджетам городских округов на реализацию мероприятий по обеспечению жильем молодых семей</t>
  </si>
  <si>
    <t>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</si>
  <si>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</si>
  <si>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</si>
  <si>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</si>
  <si>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2 02 29999 00 0000 151</t>
  </si>
  <si>
    <t>Прочие субсидии</t>
  </si>
  <si>
    <t>2 02 29999 04 0000 151</t>
  </si>
  <si>
    <t>Прочие субсидии бюджетам городских округов</t>
  </si>
  <si>
    <t>2 02 30000 00 0000 151</t>
  </si>
  <si>
    <t>Субвенции бюджетам бюджетной системы Российской Федерации</t>
  </si>
  <si>
    <t>2 02 30027 00 0000 151</t>
  </si>
  <si>
    <t>Субвенции бюджетам на содержание ребенка в семье опекуна и приемной семье, а также вознаграждение, причитающееся приемному родителю</t>
  </si>
  <si>
    <t>2 02 30027 04 0000 151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</si>
  <si>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</si>
  <si>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</si>
  <si>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</si>
  <si>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</si>
  <si>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</si>
  <si>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</si>
  <si>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</si>
  <si>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</si>
  <si>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</si>
  <si>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</si>
  <si>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</si>
  <si>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</si>
  <si>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</si>
  <si>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2 02 39999 00 0000 151</t>
  </si>
  <si>
    <t>Прочие субвенции</t>
  </si>
  <si>
    <t>2 02 39999 04 0000 151</t>
  </si>
  <si>
    <t>Прочие субвенции бюджетам городских округов</t>
  </si>
  <si>
    <t>2 07 00000 00 0000 000</t>
  </si>
  <si>
    <t>ПРОЧИЕ БЕЗВОЗМЕЗДНЫЕ ПОСТУПЛЕНИЯ</t>
  </si>
  <si>
    <t>2 07 04000 04 0000 180</t>
  </si>
  <si>
    <t>Прочие безвозмездные поступления в бюджеты городских округов</t>
  </si>
  <si>
    <t>2 07 04050 04 0000 180</t>
  </si>
  <si>
    <t>2 19 00000 00 0000 000</t>
  </si>
  <si>
    <t>ВОЗВРАТ ОСТАТКОВ СУБСИДИЙ, СУБВЕНЦИЙ И ИНЫХ МЕЖБЮДЖЕТНЫХ ТРАНСФЕРТОВ, ИМЕЮЩИХ ЦЕЛЕВОЕ НАЗНАЧЕНИЕ, ПРОШЛЫХ ЛЕТ</t>
  </si>
  <si>
    <t>2 19 00000 04 0000 151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</si>
  <si>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</si>
  <si>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</si>
  <si>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</si>
  <si>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</si>
  <si>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</si>
  <si>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Приложение № 1 к постановлению</t>
  </si>
  <si>
    <t>Администрации г.Белогорск</t>
  </si>
  <si>
    <t>(руб.)</t>
  </si>
  <si>
    <t>Отчет об исполнении доходов местного бюджета за 9 месяцев  2018  года</t>
  </si>
  <si>
    <t>17.10.2018  № 1631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</si>
</sst>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hh:mm"/>
    <numFmt numFmtId="165" formatCode="?"/>
  </numFmts>
  <fonts count="12" x14ac:knownFonts="1">
    <font>
      <sz val="10"/>
      <name val="Arial"/>
    </font>
    <font>
      <sz val="8.5"/>
      <name val="MS Sans Serif"/>
    </font>
    <font>
      <b/>
      <sz val="11"/>
      <name val="Times New Roman"/>
    </font>
    <font>
      <b/>
      <sz val="8"/>
      <name val="Arial Narrow"/>
    </font>
    <font>
      <sz val="8"/>
      <name val="Arial Narrow"/>
    </font>
    <font>
      <b/>
      <sz val="12"/>
      <name val="Times New Roman"/>
      <family val="1"/>
      <charset val="204"/>
    </font>
    <font>
      <sz val="12"/>
      <name val="Times New Roman"/>
      <family val="1"/>
      <charset val="204"/>
    </font>
    <font>
      <sz val="14"/>
      <name val="Times New Roman"/>
      <family val="1"/>
      <charset val="204"/>
    </font>
    <font>
      <sz val="10"/>
      <name val="Arial"/>
      <family val="2"/>
      <charset val="204"/>
    </font>
    <font>
      <sz val="8.5"/>
      <name val="MS Sans Serif"/>
      <family val="2"/>
      <charset val="204"/>
    </font>
    <font>
      <b/>
      <sz val="14"/>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8" fillId="0" borderId="0"/>
  </cellStyleXfs>
  <cellXfs count="38">
    <xf numFmtId="0" fontId="0" fillId="0" borderId="0" xfId="0"/>
    <xf numFmtId="0" fontId="1" fillId="0" borderId="0" xfId="0" applyFont="1" applyBorder="1" applyAlignment="1" applyProtection="1"/>
    <xf numFmtId="0" fontId="2" fillId="0" borderId="0" xfId="0" applyFont="1" applyBorder="1" applyAlignment="1" applyProtection="1">
      <alignment horizontal="center"/>
    </xf>
    <xf numFmtId="164" fontId="2" fillId="0" borderId="0" xfId="0" applyNumberFormat="1" applyFont="1" applyBorder="1" applyAlignment="1" applyProtection="1">
      <alignment horizontal="center"/>
    </xf>
    <xf numFmtId="0" fontId="1" fillId="0" borderId="0" xfId="0" applyFont="1" applyBorder="1" applyAlignment="1" applyProtection="1">
      <alignment wrapText="1"/>
    </xf>
    <xf numFmtId="49" fontId="3" fillId="0" borderId="2"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left" vertical="center" wrapText="1"/>
    </xf>
    <xf numFmtId="4" fontId="3" fillId="0" borderId="3" xfId="0" applyNumberFormat="1" applyFont="1" applyBorder="1" applyAlignment="1" applyProtection="1">
      <alignment horizontal="right" vertical="center" wrapText="1"/>
    </xf>
    <xf numFmtId="49" fontId="4" fillId="0" borderId="4" xfId="0" applyNumberFormat="1" applyFont="1" applyBorder="1" applyAlignment="1" applyProtection="1">
      <alignment horizontal="center" vertical="center" wrapText="1"/>
    </xf>
    <xf numFmtId="49" fontId="4" fillId="0" borderId="4" xfId="0" applyNumberFormat="1" applyFont="1" applyBorder="1" applyAlignment="1" applyProtection="1">
      <alignment horizontal="left" vertical="center" wrapText="1"/>
    </xf>
    <xf numFmtId="4" fontId="4" fillId="0" borderId="4" xfId="0" applyNumberFormat="1" applyFont="1" applyBorder="1" applyAlignment="1" applyProtection="1">
      <alignment horizontal="right" vertical="center" wrapText="1"/>
    </xf>
    <xf numFmtId="49" fontId="5" fillId="0" borderId="1" xfId="0" applyNumberFormat="1" applyFont="1" applyBorder="1" applyAlignment="1" applyProtection="1">
      <alignment horizontal="center" vertical="center" wrapText="1"/>
    </xf>
    <xf numFmtId="49" fontId="5" fillId="0" borderId="2" xfId="0" applyNumberFormat="1" applyFont="1" applyBorder="1" applyAlignment="1" applyProtection="1">
      <alignment horizontal="center"/>
    </xf>
    <xf numFmtId="49" fontId="5" fillId="0" borderId="3" xfId="0" applyNumberFormat="1" applyFont="1" applyBorder="1" applyAlignment="1" applyProtection="1">
      <alignment horizontal="left"/>
    </xf>
    <xf numFmtId="4" fontId="5" fillId="0" borderId="3" xfId="0" applyNumberFormat="1" applyFont="1" applyBorder="1" applyAlignment="1" applyProtection="1">
      <alignment horizontal="right"/>
    </xf>
    <xf numFmtId="49" fontId="5" fillId="0" borderId="2" xfId="0" applyNumberFormat="1" applyFont="1" applyBorder="1" applyAlignment="1" applyProtection="1">
      <alignment horizontal="center" vertical="center" wrapText="1"/>
    </xf>
    <xf numFmtId="49" fontId="5" fillId="0" borderId="3" xfId="0" applyNumberFormat="1" applyFont="1" applyBorder="1" applyAlignment="1" applyProtection="1">
      <alignment horizontal="left" vertical="center" wrapText="1"/>
    </xf>
    <xf numFmtId="4" fontId="5" fillId="0" borderId="3" xfId="0" applyNumberFormat="1" applyFont="1" applyBorder="1" applyAlignment="1" applyProtection="1">
      <alignment horizontal="right" vertical="center" wrapText="1"/>
    </xf>
    <xf numFmtId="49" fontId="6" fillId="0" borderId="4" xfId="0" applyNumberFormat="1" applyFont="1" applyBorder="1" applyAlignment="1" applyProtection="1">
      <alignment horizontal="center" vertical="center" wrapText="1"/>
    </xf>
    <xf numFmtId="165" fontId="6" fillId="0" borderId="4" xfId="0" applyNumberFormat="1" applyFont="1" applyBorder="1" applyAlignment="1" applyProtection="1">
      <alignment horizontal="left" vertical="center" wrapText="1"/>
    </xf>
    <xf numFmtId="4" fontId="6" fillId="0" borderId="4" xfId="0" applyNumberFormat="1" applyFont="1" applyBorder="1" applyAlignment="1" applyProtection="1">
      <alignment horizontal="right" vertical="center" wrapText="1"/>
    </xf>
    <xf numFmtId="49" fontId="6" fillId="0" borderId="4" xfId="0" applyNumberFormat="1" applyFont="1" applyBorder="1" applyAlignment="1" applyProtection="1">
      <alignment horizontal="left" vertical="center" wrapText="1"/>
    </xf>
    <xf numFmtId="49" fontId="6" fillId="0" borderId="2" xfId="0" applyNumberFormat="1" applyFont="1" applyBorder="1" applyAlignment="1" applyProtection="1">
      <alignment horizontal="center" vertical="center" wrapText="1"/>
    </xf>
    <xf numFmtId="49" fontId="6" fillId="0" borderId="3" xfId="0" applyNumberFormat="1" applyFont="1" applyBorder="1" applyAlignment="1" applyProtection="1">
      <alignment horizontal="left" vertical="center" wrapText="1"/>
    </xf>
    <xf numFmtId="4" fontId="6" fillId="0" borderId="3" xfId="0" applyNumberFormat="1" applyFont="1" applyBorder="1" applyAlignment="1" applyProtection="1">
      <alignment horizontal="right" vertical="center" wrapText="1"/>
    </xf>
    <xf numFmtId="165" fontId="6" fillId="0" borderId="3" xfId="0" applyNumberFormat="1" applyFont="1" applyBorder="1" applyAlignment="1" applyProtection="1">
      <alignment horizontal="left" vertical="center" wrapText="1"/>
    </xf>
    <xf numFmtId="0" fontId="9" fillId="0" borderId="0" xfId="0" applyFont="1" applyBorder="1" applyAlignment="1" applyProtection="1"/>
    <xf numFmtId="0" fontId="7" fillId="0" borderId="0" xfId="0" applyFont="1" applyAlignment="1">
      <alignment horizontal="right" vertical="top" wrapText="1"/>
    </xf>
    <xf numFmtId="0" fontId="7" fillId="0" borderId="0" xfId="0" applyFont="1" applyAlignment="1">
      <alignment horizontal="center"/>
    </xf>
    <xf numFmtId="0" fontId="7" fillId="0" borderId="0" xfId="0" applyFont="1" applyAlignment="1">
      <alignment horizontal="left" vertical="top" indent="25"/>
    </xf>
    <xf numFmtId="0" fontId="7" fillId="2" borderId="0" xfId="0" applyFont="1" applyFill="1" applyAlignment="1"/>
    <xf numFmtId="0" fontId="10" fillId="0" borderId="0" xfId="1" applyFont="1" applyAlignment="1">
      <alignment horizontal="center" vertical="center" wrapText="1"/>
    </xf>
    <xf numFmtId="0" fontId="0" fillId="0" borderId="0" xfId="0" applyAlignment="1">
      <alignment horizontal="right"/>
    </xf>
    <xf numFmtId="0" fontId="11" fillId="0" borderId="0" xfId="1" applyFont="1" applyAlignment="1">
      <alignment horizontal="right" vertical="center" wrapText="1"/>
    </xf>
    <xf numFmtId="0" fontId="7" fillId="0" borderId="0" xfId="0" applyFont="1" applyAlignment="1">
      <alignment horizontal="left" vertical="center" wrapText="1" indent="17"/>
    </xf>
    <xf numFmtId="0" fontId="8" fillId="0" borderId="0" xfId="0" applyFont="1" applyAlignment="1">
      <alignment horizontal="left" vertical="center" wrapText="1" indent="17"/>
    </xf>
    <xf numFmtId="0" fontId="0" fillId="0" borderId="0" xfId="0" applyAlignment="1">
      <alignment horizontal="left" vertical="center" wrapText="1" indent="17"/>
    </xf>
    <xf numFmtId="0" fontId="10" fillId="0" borderId="0" xfId="1" applyFont="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23"/>
  <sheetViews>
    <sheetView showGridLines="0" tabSelected="1" workbookViewId="0">
      <selection activeCell="B56" sqref="B56"/>
    </sheetView>
  </sheetViews>
  <sheetFormatPr defaultRowHeight="12.75" customHeight="1" outlineLevelRow="7" x14ac:dyDescent="0.2"/>
  <cols>
    <col min="1" max="1" width="26.5703125" customWidth="1"/>
    <col min="2" max="2" width="58.5703125" customWidth="1"/>
    <col min="3" max="3" width="20.140625" customWidth="1"/>
    <col min="4" max="4" width="13.140625" customWidth="1"/>
    <col min="5" max="7" width="9.140625" customWidth="1"/>
  </cols>
  <sheetData>
    <row r="1" spans="1:7" ht="25.5" customHeight="1" x14ac:dyDescent="0.2">
      <c r="B1" s="34" t="s">
        <v>373</v>
      </c>
      <c r="C1" s="35"/>
      <c r="D1" s="1"/>
      <c r="E1" s="1"/>
      <c r="F1" s="1"/>
      <c r="G1" s="1"/>
    </row>
    <row r="2" spans="1:7" ht="16.5" customHeight="1" x14ac:dyDescent="0.2">
      <c r="A2" s="26"/>
      <c r="B2" s="34" t="s">
        <v>374</v>
      </c>
      <c r="C2" s="36"/>
      <c r="D2" s="2"/>
      <c r="E2" s="2"/>
      <c r="F2" s="2"/>
      <c r="G2" s="2"/>
    </row>
    <row r="3" spans="1:7" ht="19.5" customHeight="1" x14ac:dyDescent="0.2">
      <c r="A3" s="27"/>
      <c r="B3" s="34" t="s">
        <v>377</v>
      </c>
      <c r="C3" s="36"/>
      <c r="D3" s="3"/>
      <c r="E3" s="3"/>
      <c r="F3" s="2"/>
      <c r="G3" s="2"/>
    </row>
    <row r="4" spans="1:7" ht="18.75" x14ac:dyDescent="0.3">
      <c r="A4" s="28"/>
      <c r="B4" s="29"/>
      <c r="C4" s="30"/>
      <c r="D4" s="4"/>
      <c r="E4" s="4"/>
      <c r="F4" s="4"/>
      <c r="G4" s="4"/>
    </row>
    <row r="5" spans="1:7" ht="18.75" customHeight="1" x14ac:dyDescent="0.2">
      <c r="A5" s="37" t="s">
        <v>376</v>
      </c>
      <c r="B5" s="37"/>
      <c r="C5" s="37"/>
    </row>
    <row r="6" spans="1:7" ht="9" customHeight="1" x14ac:dyDescent="0.2">
      <c r="A6" s="31"/>
      <c r="B6" s="31"/>
      <c r="C6" s="31"/>
    </row>
    <row r="7" spans="1:7" ht="13.5" customHeight="1" x14ac:dyDescent="0.2">
      <c r="A7" s="31"/>
      <c r="B7" s="31"/>
      <c r="C7" s="33" t="s">
        <v>375</v>
      </c>
    </row>
    <row r="8" spans="1:7" ht="15.75" x14ac:dyDescent="0.2">
      <c r="A8" s="11" t="s">
        <v>0</v>
      </c>
      <c r="B8" s="11" t="s">
        <v>1</v>
      </c>
      <c r="C8" s="11" t="s">
        <v>2</v>
      </c>
    </row>
    <row r="9" spans="1:7" ht="15.75" x14ac:dyDescent="0.25">
      <c r="A9" s="12" t="s">
        <v>3</v>
      </c>
      <c r="B9" s="13"/>
      <c r="C9" s="14">
        <f>C10+C276</f>
        <v>1045217127.6800001</v>
      </c>
    </row>
    <row r="10" spans="1:7" ht="15.75" x14ac:dyDescent="0.2">
      <c r="A10" s="15" t="s">
        <v>4</v>
      </c>
      <c r="B10" s="16" t="s">
        <v>5</v>
      </c>
      <c r="C10" s="17">
        <f>C11+C45+C55+C91+C123+C138+C158+C175+C184+C200+C272</f>
        <v>436808935.53000009</v>
      </c>
    </row>
    <row r="11" spans="1:7" ht="15.75" outlineLevel="1" x14ac:dyDescent="0.2">
      <c r="A11" s="15" t="s">
        <v>6</v>
      </c>
      <c r="B11" s="16" t="s">
        <v>7</v>
      </c>
      <c r="C11" s="17">
        <f>C12</f>
        <v>239548042.28999999</v>
      </c>
    </row>
    <row r="12" spans="1:7" ht="15.75" outlineLevel="2" collapsed="1" x14ac:dyDescent="0.2">
      <c r="A12" s="22" t="s">
        <v>8</v>
      </c>
      <c r="B12" s="23" t="s">
        <v>9</v>
      </c>
      <c r="C12" s="24">
        <v>239548042.28999999</v>
      </c>
    </row>
    <row r="13" spans="1:7" ht="78.75" hidden="1" outlineLevel="3" collapsed="1" x14ac:dyDescent="0.2">
      <c r="A13" s="22" t="s">
        <v>10</v>
      </c>
      <c r="B13" s="25" t="s">
        <v>11</v>
      </c>
      <c r="C13" s="24">
        <v>152304059.47</v>
      </c>
    </row>
    <row r="14" spans="1:7" ht="78.75" hidden="1" outlineLevel="4" collapsed="1" x14ac:dyDescent="0.2">
      <c r="A14" s="22" t="s">
        <v>10</v>
      </c>
      <c r="B14" s="25" t="s">
        <v>11</v>
      </c>
      <c r="C14" s="24">
        <v>0</v>
      </c>
    </row>
    <row r="15" spans="1:7" ht="78.75" hidden="1" outlineLevel="7" x14ac:dyDescent="0.2">
      <c r="A15" s="18" t="s">
        <v>10</v>
      </c>
      <c r="B15" s="19" t="s">
        <v>11</v>
      </c>
      <c r="C15" s="20">
        <v>0</v>
      </c>
    </row>
    <row r="16" spans="1:7" ht="126" hidden="1" outlineLevel="4" collapsed="1" x14ac:dyDescent="0.2">
      <c r="A16" s="22" t="s">
        <v>12</v>
      </c>
      <c r="B16" s="25" t="s">
        <v>13</v>
      </c>
      <c r="C16" s="24">
        <v>152156985.72</v>
      </c>
    </row>
    <row r="17" spans="1:3" ht="126" hidden="1" outlineLevel="7" x14ac:dyDescent="0.2">
      <c r="A17" s="18" t="s">
        <v>12</v>
      </c>
      <c r="B17" s="19" t="s">
        <v>13</v>
      </c>
      <c r="C17" s="20">
        <v>152156985.72</v>
      </c>
    </row>
    <row r="18" spans="1:3" ht="94.5" hidden="1" outlineLevel="4" collapsed="1" x14ac:dyDescent="0.2">
      <c r="A18" s="22" t="s">
        <v>14</v>
      </c>
      <c r="B18" s="25" t="s">
        <v>15</v>
      </c>
      <c r="C18" s="24">
        <v>146495.4</v>
      </c>
    </row>
    <row r="19" spans="1:3" ht="94.5" hidden="1" outlineLevel="7" x14ac:dyDescent="0.2">
      <c r="A19" s="18" t="s">
        <v>14</v>
      </c>
      <c r="B19" s="19" t="s">
        <v>15</v>
      </c>
      <c r="C19" s="20">
        <v>146495.4</v>
      </c>
    </row>
    <row r="20" spans="1:3" ht="126" hidden="1" outlineLevel="4" collapsed="1" x14ac:dyDescent="0.2">
      <c r="A20" s="22" t="s">
        <v>16</v>
      </c>
      <c r="B20" s="25" t="s">
        <v>17</v>
      </c>
      <c r="C20" s="24">
        <v>53119.44</v>
      </c>
    </row>
    <row r="21" spans="1:3" ht="126" hidden="1" outlineLevel="7" x14ac:dyDescent="0.2">
      <c r="A21" s="18" t="s">
        <v>16</v>
      </c>
      <c r="B21" s="19" t="s">
        <v>17</v>
      </c>
      <c r="C21" s="20">
        <v>53119.44</v>
      </c>
    </row>
    <row r="22" spans="1:3" ht="94.5" hidden="1" outlineLevel="4" collapsed="1" x14ac:dyDescent="0.2">
      <c r="A22" s="22" t="s">
        <v>18</v>
      </c>
      <c r="B22" s="25" t="s">
        <v>19</v>
      </c>
      <c r="C22" s="24">
        <v>-52541.09</v>
      </c>
    </row>
    <row r="23" spans="1:3" ht="94.5" hidden="1" outlineLevel="7" x14ac:dyDescent="0.2">
      <c r="A23" s="18" t="s">
        <v>18</v>
      </c>
      <c r="B23" s="19" t="s">
        <v>19</v>
      </c>
      <c r="C23" s="20">
        <v>-52541.09</v>
      </c>
    </row>
    <row r="24" spans="1:3" ht="126" hidden="1" outlineLevel="3" collapsed="1" x14ac:dyDescent="0.2">
      <c r="A24" s="22" t="s">
        <v>20</v>
      </c>
      <c r="B24" s="25" t="s">
        <v>21</v>
      </c>
      <c r="C24" s="24">
        <v>1545436.93</v>
      </c>
    </row>
    <row r="25" spans="1:3" ht="126" hidden="1" outlineLevel="4" collapsed="1" x14ac:dyDescent="0.2">
      <c r="A25" s="22" t="s">
        <v>20</v>
      </c>
      <c r="B25" s="25" t="s">
        <v>21</v>
      </c>
      <c r="C25" s="24">
        <v>0</v>
      </c>
    </row>
    <row r="26" spans="1:3" ht="126" hidden="1" outlineLevel="7" x14ac:dyDescent="0.2">
      <c r="A26" s="18" t="s">
        <v>20</v>
      </c>
      <c r="B26" s="19" t="s">
        <v>21</v>
      </c>
      <c r="C26" s="20">
        <v>0</v>
      </c>
    </row>
    <row r="27" spans="1:3" ht="173.25" hidden="1" outlineLevel="4" collapsed="1" x14ac:dyDescent="0.2">
      <c r="A27" s="22" t="s">
        <v>22</v>
      </c>
      <c r="B27" s="25" t="s">
        <v>23</v>
      </c>
      <c r="C27" s="24">
        <v>1538663.92</v>
      </c>
    </row>
    <row r="28" spans="1:3" ht="173.25" hidden="1" outlineLevel="7" x14ac:dyDescent="0.2">
      <c r="A28" s="18" t="s">
        <v>22</v>
      </c>
      <c r="B28" s="19" t="s">
        <v>23</v>
      </c>
      <c r="C28" s="20">
        <v>1538663.92</v>
      </c>
    </row>
    <row r="29" spans="1:3" ht="141.75" hidden="1" outlineLevel="4" collapsed="1" x14ac:dyDescent="0.2">
      <c r="A29" s="22" t="s">
        <v>24</v>
      </c>
      <c r="B29" s="25" t="s">
        <v>25</v>
      </c>
      <c r="C29" s="24">
        <v>3828.11</v>
      </c>
    </row>
    <row r="30" spans="1:3" ht="141.75" hidden="1" outlineLevel="7" x14ac:dyDescent="0.2">
      <c r="A30" s="18" t="s">
        <v>24</v>
      </c>
      <c r="B30" s="19" t="s">
        <v>25</v>
      </c>
      <c r="C30" s="20">
        <v>3828.11</v>
      </c>
    </row>
    <row r="31" spans="1:3" ht="157.5" hidden="1" outlineLevel="4" collapsed="1" x14ac:dyDescent="0.2">
      <c r="A31" s="22" t="s">
        <v>26</v>
      </c>
      <c r="B31" s="25" t="s">
        <v>27</v>
      </c>
      <c r="C31" s="24">
        <v>2944.9</v>
      </c>
    </row>
    <row r="32" spans="1:3" ht="157.5" hidden="1" outlineLevel="7" x14ac:dyDescent="0.2">
      <c r="A32" s="18" t="s">
        <v>26</v>
      </c>
      <c r="B32" s="19" t="s">
        <v>27</v>
      </c>
      <c r="C32" s="20">
        <v>2944.9</v>
      </c>
    </row>
    <row r="33" spans="1:3" ht="47.25" hidden="1" outlineLevel="3" collapsed="1" x14ac:dyDescent="0.2">
      <c r="A33" s="22" t="s">
        <v>28</v>
      </c>
      <c r="B33" s="23" t="s">
        <v>29</v>
      </c>
      <c r="C33" s="24">
        <v>676580.44</v>
      </c>
    </row>
    <row r="34" spans="1:3" ht="47.25" hidden="1" outlineLevel="4" collapsed="1" x14ac:dyDescent="0.2">
      <c r="A34" s="22" t="s">
        <v>28</v>
      </c>
      <c r="B34" s="23" t="s">
        <v>29</v>
      </c>
      <c r="C34" s="24">
        <v>0</v>
      </c>
    </row>
    <row r="35" spans="1:3" ht="47.25" hidden="1" outlineLevel="7" x14ac:dyDescent="0.2">
      <c r="A35" s="18" t="s">
        <v>28</v>
      </c>
      <c r="B35" s="21" t="s">
        <v>29</v>
      </c>
      <c r="C35" s="20">
        <v>0</v>
      </c>
    </row>
    <row r="36" spans="1:3" ht="94.5" hidden="1" outlineLevel="4" collapsed="1" x14ac:dyDescent="0.2">
      <c r="A36" s="22" t="s">
        <v>30</v>
      </c>
      <c r="B36" s="23" t="s">
        <v>31</v>
      </c>
      <c r="C36" s="24">
        <v>656856.76</v>
      </c>
    </row>
    <row r="37" spans="1:3" ht="94.5" hidden="1" outlineLevel="7" x14ac:dyDescent="0.2">
      <c r="A37" s="18" t="s">
        <v>30</v>
      </c>
      <c r="B37" s="21" t="s">
        <v>31</v>
      </c>
      <c r="C37" s="20">
        <v>656856.76</v>
      </c>
    </row>
    <row r="38" spans="1:3" ht="63" hidden="1" outlineLevel="4" collapsed="1" x14ac:dyDescent="0.2">
      <c r="A38" s="22" t="s">
        <v>32</v>
      </c>
      <c r="B38" s="23" t="s">
        <v>33</v>
      </c>
      <c r="C38" s="24">
        <v>7153.08</v>
      </c>
    </row>
    <row r="39" spans="1:3" ht="63" hidden="1" outlineLevel="7" x14ac:dyDescent="0.2">
      <c r="A39" s="18" t="s">
        <v>32</v>
      </c>
      <c r="B39" s="21" t="s">
        <v>33</v>
      </c>
      <c r="C39" s="20">
        <v>7153.08</v>
      </c>
    </row>
    <row r="40" spans="1:3" ht="94.5" hidden="1" outlineLevel="4" collapsed="1" x14ac:dyDescent="0.2">
      <c r="A40" s="22" t="s">
        <v>34</v>
      </c>
      <c r="B40" s="23" t="s">
        <v>35</v>
      </c>
      <c r="C40" s="24">
        <v>12570.6</v>
      </c>
    </row>
    <row r="41" spans="1:3" ht="94.5" hidden="1" outlineLevel="7" x14ac:dyDescent="0.2">
      <c r="A41" s="18" t="s">
        <v>34</v>
      </c>
      <c r="B41" s="21" t="s">
        <v>35</v>
      </c>
      <c r="C41" s="20">
        <v>12570.6</v>
      </c>
    </row>
    <row r="42" spans="1:3" ht="110.25" hidden="1" outlineLevel="3" collapsed="1" x14ac:dyDescent="0.2">
      <c r="A42" s="22" t="s">
        <v>36</v>
      </c>
      <c r="B42" s="25" t="s">
        <v>37</v>
      </c>
      <c r="C42" s="24">
        <v>43409.77</v>
      </c>
    </row>
    <row r="43" spans="1:3" ht="141.75" hidden="1" outlineLevel="4" collapsed="1" x14ac:dyDescent="0.2">
      <c r="A43" s="22" t="s">
        <v>38</v>
      </c>
      <c r="B43" s="25" t="s">
        <v>39</v>
      </c>
      <c r="C43" s="24">
        <v>43409.77</v>
      </c>
    </row>
    <row r="44" spans="1:3" ht="141.75" hidden="1" outlineLevel="7" x14ac:dyDescent="0.2">
      <c r="A44" s="18" t="s">
        <v>38</v>
      </c>
      <c r="B44" s="19" t="s">
        <v>39</v>
      </c>
      <c r="C44" s="20">
        <v>43409.77</v>
      </c>
    </row>
    <row r="45" spans="1:3" ht="47.25" outlineLevel="1" x14ac:dyDescent="0.2">
      <c r="A45" s="15" t="s">
        <v>40</v>
      </c>
      <c r="B45" s="16" t="s">
        <v>41</v>
      </c>
      <c r="C45" s="17">
        <f>C46</f>
        <v>4434355.74</v>
      </c>
    </row>
    <row r="46" spans="1:3" ht="31.5" outlineLevel="2" collapsed="1" x14ac:dyDescent="0.2">
      <c r="A46" s="22" t="s">
        <v>42</v>
      </c>
      <c r="B46" s="23" t="s">
        <v>43</v>
      </c>
      <c r="C46" s="24">
        <v>4434355.74</v>
      </c>
    </row>
    <row r="47" spans="1:3" ht="94.5" hidden="1" outlineLevel="3" collapsed="1" x14ac:dyDescent="0.2">
      <c r="A47" s="22" t="s">
        <v>44</v>
      </c>
      <c r="B47" s="23" t="s">
        <v>45</v>
      </c>
      <c r="C47" s="24">
        <v>1192568.57</v>
      </c>
    </row>
    <row r="48" spans="1:3" ht="94.5" hidden="1" outlineLevel="7" x14ac:dyDescent="0.2">
      <c r="A48" s="18" t="s">
        <v>44</v>
      </c>
      <c r="B48" s="21" t="s">
        <v>45</v>
      </c>
      <c r="C48" s="20">
        <v>1192568.57</v>
      </c>
    </row>
    <row r="49" spans="1:7" ht="110.25" hidden="1" outlineLevel="3" collapsed="1" x14ac:dyDescent="0.2">
      <c r="A49" s="22" t="s">
        <v>46</v>
      </c>
      <c r="B49" s="25" t="s">
        <v>47</v>
      </c>
      <c r="C49" s="24">
        <v>9040.66</v>
      </c>
    </row>
    <row r="50" spans="1:7" ht="110.25" hidden="1" outlineLevel="7" x14ac:dyDescent="0.2">
      <c r="A50" s="18" t="s">
        <v>46</v>
      </c>
      <c r="B50" s="19" t="s">
        <v>47</v>
      </c>
      <c r="C50" s="20">
        <v>9040.66</v>
      </c>
    </row>
    <row r="51" spans="1:7" ht="94.5" hidden="1" outlineLevel="3" collapsed="1" x14ac:dyDescent="0.2">
      <c r="A51" s="22" t="s">
        <v>48</v>
      </c>
      <c r="B51" s="23" t="s">
        <v>49</v>
      </c>
      <c r="C51" s="24">
        <v>1797963.82</v>
      </c>
    </row>
    <row r="52" spans="1:7" ht="94.5" hidden="1" outlineLevel="7" x14ac:dyDescent="0.2">
      <c r="A52" s="18" t="s">
        <v>48</v>
      </c>
      <c r="B52" s="21" t="s">
        <v>49</v>
      </c>
      <c r="C52" s="20">
        <v>1797963.82</v>
      </c>
    </row>
    <row r="53" spans="1:7" ht="94.5" hidden="1" outlineLevel="3" collapsed="1" x14ac:dyDescent="0.2">
      <c r="A53" s="22" t="s">
        <v>50</v>
      </c>
      <c r="B53" s="23" t="s">
        <v>51</v>
      </c>
      <c r="C53" s="24">
        <v>-247780.37</v>
      </c>
    </row>
    <row r="54" spans="1:7" ht="94.5" hidden="1" outlineLevel="7" x14ac:dyDescent="0.2">
      <c r="A54" s="18" t="s">
        <v>50</v>
      </c>
      <c r="B54" s="21" t="s">
        <v>51</v>
      </c>
      <c r="C54" s="20">
        <v>-247780.37</v>
      </c>
    </row>
    <row r="55" spans="1:7" ht="15.75" outlineLevel="1" x14ac:dyDescent="0.2">
      <c r="A55" s="15" t="s">
        <v>52</v>
      </c>
      <c r="B55" s="16" t="s">
        <v>53</v>
      </c>
      <c r="C55" s="17">
        <f>C56+C71+C83</f>
        <v>52426843.810000002</v>
      </c>
      <c r="G55" s="32"/>
    </row>
    <row r="56" spans="1:7" ht="31.5" outlineLevel="2" collapsed="1" x14ac:dyDescent="0.2">
      <c r="A56" s="22" t="s">
        <v>54</v>
      </c>
      <c r="B56" s="23" t="s">
        <v>55</v>
      </c>
      <c r="C56" s="24">
        <v>49464134.329999998</v>
      </c>
    </row>
    <row r="57" spans="1:7" ht="31.5" hidden="1" outlineLevel="3" collapsed="1" x14ac:dyDescent="0.2">
      <c r="A57" s="22" t="s">
        <v>56</v>
      </c>
      <c r="B57" s="23" t="s">
        <v>55</v>
      </c>
      <c r="C57" s="24">
        <v>37134391.310000002</v>
      </c>
    </row>
    <row r="58" spans="1:7" ht="31.5" hidden="1" outlineLevel="4" collapsed="1" x14ac:dyDescent="0.2">
      <c r="A58" s="22" t="s">
        <v>56</v>
      </c>
      <c r="B58" s="23" t="s">
        <v>55</v>
      </c>
      <c r="C58" s="24">
        <v>0</v>
      </c>
    </row>
    <row r="59" spans="1:7" ht="31.5" hidden="1" outlineLevel="7" x14ac:dyDescent="0.2">
      <c r="A59" s="18" t="s">
        <v>56</v>
      </c>
      <c r="B59" s="21" t="s">
        <v>55</v>
      </c>
      <c r="C59" s="20">
        <v>0</v>
      </c>
    </row>
    <row r="60" spans="1:7" ht="63" hidden="1" outlineLevel="4" collapsed="1" x14ac:dyDescent="0.2">
      <c r="A60" s="22" t="s">
        <v>57</v>
      </c>
      <c r="B60" s="23" t="s">
        <v>58</v>
      </c>
      <c r="C60" s="24">
        <v>37031257.729999997</v>
      </c>
    </row>
    <row r="61" spans="1:7" ht="63" hidden="1" outlineLevel="7" x14ac:dyDescent="0.2">
      <c r="A61" s="18" t="s">
        <v>57</v>
      </c>
      <c r="B61" s="21" t="s">
        <v>58</v>
      </c>
      <c r="C61" s="20">
        <v>37031257.729999997</v>
      </c>
    </row>
    <row r="62" spans="1:7" ht="31.5" hidden="1" outlineLevel="4" collapsed="1" x14ac:dyDescent="0.2">
      <c r="A62" s="22" t="s">
        <v>59</v>
      </c>
      <c r="B62" s="23" t="s">
        <v>60</v>
      </c>
      <c r="C62" s="24">
        <v>64134.7</v>
      </c>
    </row>
    <row r="63" spans="1:7" ht="31.5" hidden="1" outlineLevel="7" x14ac:dyDescent="0.2">
      <c r="A63" s="18" t="s">
        <v>59</v>
      </c>
      <c r="B63" s="21" t="s">
        <v>60</v>
      </c>
      <c r="C63" s="20">
        <v>64134.7</v>
      </c>
    </row>
    <row r="64" spans="1:7" ht="63" hidden="1" outlineLevel="4" collapsed="1" x14ac:dyDescent="0.2">
      <c r="A64" s="22" t="s">
        <v>61</v>
      </c>
      <c r="B64" s="23" t="s">
        <v>62</v>
      </c>
      <c r="C64" s="24">
        <v>38998.879999999997</v>
      </c>
    </row>
    <row r="65" spans="1:3" ht="63" hidden="1" outlineLevel="7" x14ac:dyDescent="0.2">
      <c r="A65" s="18" t="s">
        <v>61</v>
      </c>
      <c r="B65" s="21" t="s">
        <v>62</v>
      </c>
      <c r="C65" s="20">
        <v>38998.879999999997</v>
      </c>
    </row>
    <row r="66" spans="1:3" ht="47.25" hidden="1" outlineLevel="3" collapsed="1" x14ac:dyDescent="0.2">
      <c r="A66" s="22" t="s">
        <v>63</v>
      </c>
      <c r="B66" s="23" t="s">
        <v>64</v>
      </c>
      <c r="C66" s="24">
        <v>4865.2</v>
      </c>
    </row>
    <row r="67" spans="1:3" ht="78.75" hidden="1" outlineLevel="4" collapsed="1" x14ac:dyDescent="0.2">
      <c r="A67" s="22" t="s">
        <v>65</v>
      </c>
      <c r="B67" s="23" t="s">
        <v>66</v>
      </c>
      <c r="C67" s="24">
        <v>283.31</v>
      </c>
    </row>
    <row r="68" spans="1:3" ht="78.75" hidden="1" outlineLevel="7" x14ac:dyDescent="0.2">
      <c r="A68" s="18" t="s">
        <v>65</v>
      </c>
      <c r="B68" s="21" t="s">
        <v>66</v>
      </c>
      <c r="C68" s="20">
        <v>283.31</v>
      </c>
    </row>
    <row r="69" spans="1:3" ht="47.25" hidden="1" outlineLevel="4" collapsed="1" x14ac:dyDescent="0.2">
      <c r="A69" s="22" t="s">
        <v>67</v>
      </c>
      <c r="B69" s="23" t="s">
        <v>68</v>
      </c>
      <c r="C69" s="24">
        <v>4581.8900000000003</v>
      </c>
    </row>
    <row r="70" spans="1:3" ht="47.25" hidden="1" outlineLevel="7" x14ac:dyDescent="0.2">
      <c r="A70" s="18" t="s">
        <v>67</v>
      </c>
      <c r="B70" s="21" t="s">
        <v>68</v>
      </c>
      <c r="C70" s="20">
        <v>4581.8900000000003</v>
      </c>
    </row>
    <row r="71" spans="1:3" ht="15.75" outlineLevel="2" collapsed="1" x14ac:dyDescent="0.2">
      <c r="A71" s="22" t="s">
        <v>69</v>
      </c>
      <c r="B71" s="23" t="s">
        <v>70</v>
      </c>
      <c r="C71" s="24">
        <v>2414782.46</v>
      </c>
    </row>
    <row r="72" spans="1:3" ht="15.75" hidden="1" outlineLevel="3" collapsed="1" x14ac:dyDescent="0.2">
      <c r="A72" s="22" t="s">
        <v>71</v>
      </c>
      <c r="B72" s="23" t="s">
        <v>70</v>
      </c>
      <c r="C72" s="24">
        <v>1480346.84</v>
      </c>
    </row>
    <row r="73" spans="1:3" ht="15.75" hidden="1" outlineLevel="4" collapsed="1" x14ac:dyDescent="0.2">
      <c r="A73" s="22" t="s">
        <v>71</v>
      </c>
      <c r="B73" s="23" t="s">
        <v>70</v>
      </c>
      <c r="C73" s="24">
        <v>0</v>
      </c>
    </row>
    <row r="74" spans="1:3" ht="15.75" hidden="1" outlineLevel="7" x14ac:dyDescent="0.2">
      <c r="A74" s="18" t="s">
        <v>71</v>
      </c>
      <c r="B74" s="21" t="s">
        <v>70</v>
      </c>
      <c r="C74" s="20">
        <v>0</v>
      </c>
    </row>
    <row r="75" spans="1:3" ht="63" hidden="1" outlineLevel="4" collapsed="1" x14ac:dyDescent="0.2">
      <c r="A75" s="22" t="s">
        <v>72</v>
      </c>
      <c r="B75" s="23" t="s">
        <v>73</v>
      </c>
      <c r="C75" s="24">
        <v>1463764.06</v>
      </c>
    </row>
    <row r="76" spans="1:3" ht="63" hidden="1" outlineLevel="7" x14ac:dyDescent="0.2">
      <c r="A76" s="18" t="s">
        <v>72</v>
      </c>
      <c r="B76" s="21" t="s">
        <v>73</v>
      </c>
      <c r="C76" s="20">
        <v>1463764.06</v>
      </c>
    </row>
    <row r="77" spans="1:3" ht="31.5" hidden="1" outlineLevel="4" collapsed="1" x14ac:dyDescent="0.2">
      <c r="A77" s="22" t="s">
        <v>74</v>
      </c>
      <c r="B77" s="23" t="s">
        <v>75</v>
      </c>
      <c r="C77" s="24">
        <v>503.68</v>
      </c>
    </row>
    <row r="78" spans="1:3" ht="31.5" hidden="1" outlineLevel="7" x14ac:dyDescent="0.2">
      <c r="A78" s="18" t="s">
        <v>74</v>
      </c>
      <c r="B78" s="21" t="s">
        <v>75</v>
      </c>
      <c r="C78" s="20">
        <v>503.68</v>
      </c>
    </row>
    <row r="79" spans="1:3" ht="47.25" hidden="1" outlineLevel="4" collapsed="1" x14ac:dyDescent="0.2">
      <c r="A79" s="22" t="s">
        <v>76</v>
      </c>
      <c r="B79" s="23" t="s">
        <v>77</v>
      </c>
      <c r="C79" s="24">
        <v>16261.28</v>
      </c>
    </row>
    <row r="80" spans="1:3" ht="47.25" hidden="1" outlineLevel="7" x14ac:dyDescent="0.2">
      <c r="A80" s="18" t="s">
        <v>76</v>
      </c>
      <c r="B80" s="21" t="s">
        <v>77</v>
      </c>
      <c r="C80" s="20">
        <v>16261.28</v>
      </c>
    </row>
    <row r="81" spans="1:3" ht="31.5" hidden="1" outlineLevel="4" collapsed="1" x14ac:dyDescent="0.2">
      <c r="A81" s="22" t="s">
        <v>78</v>
      </c>
      <c r="B81" s="23" t="s">
        <v>79</v>
      </c>
      <c r="C81" s="24">
        <v>-182.18</v>
      </c>
    </row>
    <row r="82" spans="1:3" ht="31.5" hidden="1" outlineLevel="7" x14ac:dyDescent="0.2">
      <c r="A82" s="18" t="s">
        <v>78</v>
      </c>
      <c r="B82" s="21" t="s">
        <v>79</v>
      </c>
      <c r="C82" s="20">
        <v>-182.18</v>
      </c>
    </row>
    <row r="83" spans="1:3" ht="31.5" outlineLevel="2" collapsed="1" x14ac:dyDescent="0.2">
      <c r="A83" s="22" t="s">
        <v>80</v>
      </c>
      <c r="B83" s="23" t="s">
        <v>81</v>
      </c>
      <c r="C83" s="24">
        <v>547927.02</v>
      </c>
    </row>
    <row r="84" spans="1:3" ht="47.25" hidden="1" outlineLevel="3" collapsed="1" x14ac:dyDescent="0.2">
      <c r="A84" s="22" t="s">
        <v>82</v>
      </c>
      <c r="B84" s="23" t="s">
        <v>83</v>
      </c>
      <c r="C84" s="24">
        <v>461814.18</v>
      </c>
    </row>
    <row r="85" spans="1:3" ht="47.25" hidden="1" outlineLevel="4" collapsed="1" x14ac:dyDescent="0.2">
      <c r="A85" s="22" t="s">
        <v>82</v>
      </c>
      <c r="B85" s="23" t="s">
        <v>83</v>
      </c>
      <c r="C85" s="24">
        <v>0</v>
      </c>
    </row>
    <row r="86" spans="1:3" ht="47.25" hidden="1" outlineLevel="7" x14ac:dyDescent="0.2">
      <c r="A86" s="18" t="s">
        <v>82</v>
      </c>
      <c r="B86" s="21" t="s">
        <v>83</v>
      </c>
      <c r="C86" s="20">
        <v>0</v>
      </c>
    </row>
    <row r="87" spans="1:3" ht="78.75" hidden="1" outlineLevel="4" collapsed="1" x14ac:dyDescent="0.2">
      <c r="A87" s="22" t="s">
        <v>84</v>
      </c>
      <c r="B87" s="23" t="s">
        <v>85</v>
      </c>
      <c r="C87" s="24">
        <v>461392.69</v>
      </c>
    </row>
    <row r="88" spans="1:3" ht="78.75" hidden="1" outlineLevel="7" x14ac:dyDescent="0.2">
      <c r="A88" s="18" t="s">
        <v>84</v>
      </c>
      <c r="B88" s="21" t="s">
        <v>85</v>
      </c>
      <c r="C88" s="20">
        <v>461392.69</v>
      </c>
    </row>
    <row r="89" spans="1:3" ht="47.25" hidden="1" outlineLevel="4" collapsed="1" x14ac:dyDescent="0.2">
      <c r="A89" s="22" t="s">
        <v>86</v>
      </c>
      <c r="B89" s="23" t="s">
        <v>87</v>
      </c>
      <c r="C89" s="24">
        <v>421.49</v>
      </c>
    </row>
    <row r="90" spans="1:3" ht="47.25" hidden="1" outlineLevel="7" x14ac:dyDescent="0.2">
      <c r="A90" s="18" t="s">
        <v>86</v>
      </c>
      <c r="B90" s="21" t="s">
        <v>87</v>
      </c>
      <c r="C90" s="20">
        <v>421.49</v>
      </c>
    </row>
    <row r="91" spans="1:3" ht="15.75" outlineLevel="1" x14ac:dyDescent="0.2">
      <c r="A91" s="15" t="s">
        <v>88</v>
      </c>
      <c r="B91" s="16" t="s">
        <v>89</v>
      </c>
      <c r="C91" s="17">
        <f>C92+C102</f>
        <v>32838385.470000003</v>
      </c>
    </row>
    <row r="92" spans="1:3" ht="15.75" outlineLevel="2" collapsed="1" x14ac:dyDescent="0.2">
      <c r="A92" s="22" t="s">
        <v>90</v>
      </c>
      <c r="B92" s="23" t="s">
        <v>91</v>
      </c>
      <c r="C92" s="24">
        <v>4802872.78</v>
      </c>
    </row>
    <row r="93" spans="1:3" ht="47.25" hidden="1" outlineLevel="3" collapsed="1" x14ac:dyDescent="0.2">
      <c r="A93" s="22" t="s">
        <v>92</v>
      </c>
      <c r="B93" s="23" t="s">
        <v>93</v>
      </c>
      <c r="C93" s="24">
        <v>3494357</v>
      </c>
    </row>
    <row r="94" spans="1:3" ht="47.25" hidden="1" outlineLevel="4" collapsed="1" x14ac:dyDescent="0.2">
      <c r="A94" s="22" t="s">
        <v>92</v>
      </c>
      <c r="B94" s="23" t="s">
        <v>93</v>
      </c>
      <c r="C94" s="24">
        <v>0</v>
      </c>
    </row>
    <row r="95" spans="1:3" ht="47.25" hidden="1" outlineLevel="7" x14ac:dyDescent="0.2">
      <c r="A95" s="18" t="s">
        <v>92</v>
      </c>
      <c r="B95" s="21" t="s">
        <v>93</v>
      </c>
      <c r="C95" s="20">
        <v>0</v>
      </c>
    </row>
    <row r="96" spans="1:3" ht="94.5" hidden="1" outlineLevel="4" collapsed="1" x14ac:dyDescent="0.2">
      <c r="A96" s="22" t="s">
        <v>94</v>
      </c>
      <c r="B96" s="23" t="s">
        <v>95</v>
      </c>
      <c r="C96" s="24">
        <v>3412665.42</v>
      </c>
    </row>
    <row r="97" spans="1:3" ht="94.5" hidden="1" outlineLevel="7" x14ac:dyDescent="0.2">
      <c r="A97" s="18" t="s">
        <v>94</v>
      </c>
      <c r="B97" s="21" t="s">
        <v>95</v>
      </c>
      <c r="C97" s="20">
        <v>3412665.42</v>
      </c>
    </row>
    <row r="98" spans="1:3" ht="63" hidden="1" outlineLevel="4" collapsed="1" x14ac:dyDescent="0.2">
      <c r="A98" s="22" t="s">
        <v>96</v>
      </c>
      <c r="B98" s="23" t="s">
        <v>97</v>
      </c>
      <c r="C98" s="24">
        <v>81699.73</v>
      </c>
    </row>
    <row r="99" spans="1:3" ht="63" hidden="1" outlineLevel="7" x14ac:dyDescent="0.2">
      <c r="A99" s="18" t="s">
        <v>96</v>
      </c>
      <c r="B99" s="21" t="s">
        <v>97</v>
      </c>
      <c r="C99" s="20">
        <v>81699.73</v>
      </c>
    </row>
    <row r="100" spans="1:3" ht="63" hidden="1" outlineLevel="4" collapsed="1" x14ac:dyDescent="0.2">
      <c r="A100" s="22" t="s">
        <v>98</v>
      </c>
      <c r="B100" s="23" t="s">
        <v>99</v>
      </c>
      <c r="C100" s="24">
        <v>-8.15</v>
      </c>
    </row>
    <row r="101" spans="1:3" ht="63" hidden="1" outlineLevel="7" x14ac:dyDescent="0.2">
      <c r="A101" s="18" t="s">
        <v>98</v>
      </c>
      <c r="B101" s="21" t="s">
        <v>99</v>
      </c>
      <c r="C101" s="20">
        <v>-8.15</v>
      </c>
    </row>
    <row r="102" spans="1:3" ht="15.75" outlineLevel="2" collapsed="1" x14ac:dyDescent="0.2">
      <c r="A102" s="22" t="s">
        <v>100</v>
      </c>
      <c r="B102" s="23" t="s">
        <v>101</v>
      </c>
      <c r="C102" s="24">
        <v>28035512.690000001</v>
      </c>
    </row>
    <row r="103" spans="1:3" ht="15.75" hidden="1" outlineLevel="3" collapsed="1" x14ac:dyDescent="0.2">
      <c r="A103" s="22" t="s">
        <v>102</v>
      </c>
      <c r="B103" s="23" t="s">
        <v>103</v>
      </c>
      <c r="C103" s="24">
        <v>16624575.369999999</v>
      </c>
    </row>
    <row r="104" spans="1:3" ht="31.5" hidden="1" outlineLevel="4" collapsed="1" x14ac:dyDescent="0.2">
      <c r="A104" s="22" t="s">
        <v>104</v>
      </c>
      <c r="B104" s="23" t="s">
        <v>105</v>
      </c>
      <c r="C104" s="24">
        <v>16624575.369999999</v>
      </c>
    </row>
    <row r="105" spans="1:3" ht="31.5" hidden="1" outlineLevel="5" collapsed="1" x14ac:dyDescent="0.2">
      <c r="A105" s="22" t="s">
        <v>104</v>
      </c>
      <c r="B105" s="23" t="s">
        <v>105</v>
      </c>
      <c r="C105" s="24">
        <v>0</v>
      </c>
    </row>
    <row r="106" spans="1:3" ht="31.5" hidden="1" outlineLevel="7" x14ac:dyDescent="0.2">
      <c r="A106" s="18" t="s">
        <v>104</v>
      </c>
      <c r="B106" s="21" t="s">
        <v>105</v>
      </c>
      <c r="C106" s="20">
        <v>0</v>
      </c>
    </row>
    <row r="107" spans="1:3" ht="78.75" hidden="1" outlineLevel="5" collapsed="1" x14ac:dyDescent="0.2">
      <c r="A107" s="22" t="s">
        <v>106</v>
      </c>
      <c r="B107" s="23" t="s">
        <v>107</v>
      </c>
      <c r="C107" s="24">
        <v>16122707.119999999</v>
      </c>
    </row>
    <row r="108" spans="1:3" ht="78.75" hidden="1" outlineLevel="7" x14ac:dyDescent="0.2">
      <c r="A108" s="18" t="s">
        <v>106</v>
      </c>
      <c r="B108" s="21" t="s">
        <v>107</v>
      </c>
      <c r="C108" s="20">
        <v>16122707.119999999</v>
      </c>
    </row>
    <row r="109" spans="1:3" ht="47.25" hidden="1" outlineLevel="5" collapsed="1" x14ac:dyDescent="0.2">
      <c r="A109" s="22" t="s">
        <v>108</v>
      </c>
      <c r="B109" s="23" t="s">
        <v>109</v>
      </c>
      <c r="C109" s="24">
        <v>484319.5</v>
      </c>
    </row>
    <row r="110" spans="1:3" ht="47.25" hidden="1" outlineLevel="7" x14ac:dyDescent="0.2">
      <c r="A110" s="18" t="s">
        <v>108</v>
      </c>
      <c r="B110" s="21" t="s">
        <v>109</v>
      </c>
      <c r="C110" s="20">
        <v>484319.5</v>
      </c>
    </row>
    <row r="111" spans="1:3" ht="78.75" hidden="1" outlineLevel="5" collapsed="1" x14ac:dyDescent="0.2">
      <c r="A111" s="22" t="s">
        <v>110</v>
      </c>
      <c r="B111" s="23" t="s">
        <v>111</v>
      </c>
      <c r="C111" s="24">
        <v>17548.75</v>
      </c>
    </row>
    <row r="112" spans="1:3" ht="78.75" hidden="1" outlineLevel="7" x14ac:dyDescent="0.2">
      <c r="A112" s="18" t="s">
        <v>110</v>
      </c>
      <c r="B112" s="21" t="s">
        <v>111</v>
      </c>
      <c r="C112" s="20">
        <v>17548.75</v>
      </c>
    </row>
    <row r="113" spans="1:3" ht="15.75" hidden="1" outlineLevel="3" collapsed="1" x14ac:dyDescent="0.2">
      <c r="A113" s="22" t="s">
        <v>112</v>
      </c>
      <c r="B113" s="23" t="s">
        <v>113</v>
      </c>
      <c r="C113" s="24">
        <v>1820853.71</v>
      </c>
    </row>
    <row r="114" spans="1:3" ht="47.25" hidden="1" outlineLevel="4" collapsed="1" x14ac:dyDescent="0.2">
      <c r="A114" s="22" t="s">
        <v>114</v>
      </c>
      <c r="B114" s="23" t="s">
        <v>115</v>
      </c>
      <c r="C114" s="24">
        <v>1820853.71</v>
      </c>
    </row>
    <row r="115" spans="1:3" ht="47.25" hidden="1" outlineLevel="5" collapsed="1" x14ac:dyDescent="0.2">
      <c r="A115" s="22" t="s">
        <v>114</v>
      </c>
      <c r="B115" s="23" t="s">
        <v>115</v>
      </c>
      <c r="C115" s="24">
        <v>0</v>
      </c>
    </row>
    <row r="116" spans="1:3" ht="47.25" hidden="1" outlineLevel="7" x14ac:dyDescent="0.2">
      <c r="A116" s="18" t="s">
        <v>114</v>
      </c>
      <c r="B116" s="21" t="s">
        <v>115</v>
      </c>
      <c r="C116" s="20">
        <v>0</v>
      </c>
    </row>
    <row r="117" spans="1:3" ht="78.75" hidden="1" outlineLevel="5" collapsed="1" x14ac:dyDescent="0.2">
      <c r="A117" s="22" t="s">
        <v>116</v>
      </c>
      <c r="B117" s="23" t="s">
        <v>117</v>
      </c>
      <c r="C117" s="24">
        <v>1745582.92</v>
      </c>
    </row>
    <row r="118" spans="1:3" ht="78.75" hidden="1" outlineLevel="7" x14ac:dyDescent="0.2">
      <c r="A118" s="18" t="s">
        <v>116</v>
      </c>
      <c r="B118" s="21" t="s">
        <v>117</v>
      </c>
      <c r="C118" s="20">
        <v>1745582.92</v>
      </c>
    </row>
    <row r="119" spans="1:3" ht="47.25" hidden="1" outlineLevel="5" collapsed="1" x14ac:dyDescent="0.2">
      <c r="A119" s="22" t="s">
        <v>118</v>
      </c>
      <c r="B119" s="23" t="s">
        <v>119</v>
      </c>
      <c r="C119" s="24">
        <v>75316.95</v>
      </c>
    </row>
    <row r="120" spans="1:3" ht="47.25" hidden="1" outlineLevel="7" x14ac:dyDescent="0.2">
      <c r="A120" s="18" t="s">
        <v>118</v>
      </c>
      <c r="B120" s="21" t="s">
        <v>119</v>
      </c>
      <c r="C120" s="20">
        <v>75316.95</v>
      </c>
    </row>
    <row r="121" spans="1:3" ht="47.25" hidden="1" outlineLevel="5" collapsed="1" x14ac:dyDescent="0.2">
      <c r="A121" s="22" t="s">
        <v>120</v>
      </c>
      <c r="B121" s="23" t="s">
        <v>121</v>
      </c>
      <c r="C121" s="24">
        <v>-46.16</v>
      </c>
    </row>
    <row r="122" spans="1:3" ht="47.25" hidden="1" outlineLevel="7" x14ac:dyDescent="0.2">
      <c r="A122" s="18" t="s">
        <v>120</v>
      </c>
      <c r="B122" s="21" t="s">
        <v>121</v>
      </c>
      <c r="C122" s="20">
        <v>-46.16</v>
      </c>
    </row>
    <row r="123" spans="1:3" ht="15.75" outlineLevel="1" x14ac:dyDescent="0.2">
      <c r="A123" s="15" t="s">
        <v>122</v>
      </c>
      <c r="B123" s="16" t="s">
        <v>123</v>
      </c>
      <c r="C123" s="17">
        <f>C124+C130</f>
        <v>8529908.4700000007</v>
      </c>
    </row>
    <row r="124" spans="1:3" ht="31.5" outlineLevel="2" collapsed="1" x14ac:dyDescent="0.2">
      <c r="A124" s="22" t="s">
        <v>124</v>
      </c>
      <c r="B124" s="23" t="s">
        <v>125</v>
      </c>
      <c r="C124" s="24">
        <v>8431308.4700000007</v>
      </c>
    </row>
    <row r="125" spans="1:3" ht="47.25" hidden="1" outlineLevel="3" collapsed="1" x14ac:dyDescent="0.2">
      <c r="A125" s="22" t="s">
        <v>126</v>
      </c>
      <c r="B125" s="23" t="s">
        <v>127</v>
      </c>
      <c r="C125" s="24">
        <v>6157365.3399999999</v>
      </c>
    </row>
    <row r="126" spans="1:3" ht="47.25" hidden="1" outlineLevel="4" collapsed="1" x14ac:dyDescent="0.2">
      <c r="A126" s="22" t="s">
        <v>126</v>
      </c>
      <c r="B126" s="23" t="s">
        <v>127</v>
      </c>
      <c r="C126" s="24">
        <v>0</v>
      </c>
    </row>
    <row r="127" spans="1:3" ht="47.25" hidden="1" outlineLevel="7" x14ac:dyDescent="0.2">
      <c r="A127" s="18" t="s">
        <v>126</v>
      </c>
      <c r="B127" s="21" t="s">
        <v>127</v>
      </c>
      <c r="C127" s="20">
        <v>0</v>
      </c>
    </row>
    <row r="128" spans="1:3" ht="94.5" hidden="1" outlineLevel="4" collapsed="1" x14ac:dyDescent="0.2">
      <c r="A128" s="22" t="s">
        <v>128</v>
      </c>
      <c r="B128" s="25" t="s">
        <v>129</v>
      </c>
      <c r="C128" s="24">
        <v>6157365.3399999999</v>
      </c>
    </row>
    <row r="129" spans="1:3" ht="94.5" hidden="1" outlineLevel="7" x14ac:dyDescent="0.2">
      <c r="A129" s="18" t="s">
        <v>128</v>
      </c>
      <c r="B129" s="19" t="s">
        <v>129</v>
      </c>
      <c r="C129" s="20">
        <v>6157365.3399999999</v>
      </c>
    </row>
    <row r="130" spans="1:3" ht="47.25" outlineLevel="2" collapsed="1" x14ac:dyDescent="0.2">
      <c r="A130" s="22" t="s">
        <v>130</v>
      </c>
      <c r="B130" s="23" t="s">
        <v>131</v>
      </c>
      <c r="C130" s="24">
        <v>98600</v>
      </c>
    </row>
    <row r="131" spans="1:3" ht="31.5" hidden="1" outlineLevel="3" collapsed="1" x14ac:dyDescent="0.2">
      <c r="A131" s="22" t="s">
        <v>132</v>
      </c>
      <c r="B131" s="23" t="s">
        <v>133</v>
      </c>
      <c r="C131" s="24">
        <v>50000</v>
      </c>
    </row>
    <row r="132" spans="1:3" ht="31.5" hidden="1" outlineLevel="4" collapsed="1" x14ac:dyDescent="0.2">
      <c r="A132" s="22" t="s">
        <v>134</v>
      </c>
      <c r="B132" s="23" t="s">
        <v>135</v>
      </c>
      <c r="C132" s="24">
        <v>50000</v>
      </c>
    </row>
    <row r="133" spans="1:3" ht="31.5" hidden="1" outlineLevel="7" x14ac:dyDescent="0.2">
      <c r="A133" s="18" t="s">
        <v>134</v>
      </c>
      <c r="B133" s="21" t="s">
        <v>135</v>
      </c>
      <c r="C133" s="20">
        <v>50000</v>
      </c>
    </row>
    <row r="134" spans="1:3" ht="78.75" hidden="1" outlineLevel="3" collapsed="1" x14ac:dyDescent="0.2">
      <c r="A134" s="22" t="s">
        <v>136</v>
      </c>
      <c r="B134" s="23" t="s">
        <v>137</v>
      </c>
      <c r="C134" s="24">
        <v>19200</v>
      </c>
    </row>
    <row r="135" spans="1:3" ht="94.5" hidden="1" outlineLevel="4" collapsed="1" x14ac:dyDescent="0.2">
      <c r="A135" s="22" t="s">
        <v>138</v>
      </c>
      <c r="B135" s="25" t="s">
        <v>139</v>
      </c>
      <c r="C135" s="24">
        <v>19200</v>
      </c>
    </row>
    <row r="136" spans="1:3" ht="94.5" hidden="1" outlineLevel="5" collapsed="1" x14ac:dyDescent="0.2">
      <c r="A136" s="22" t="s">
        <v>140</v>
      </c>
      <c r="B136" s="25" t="s">
        <v>139</v>
      </c>
      <c r="C136" s="24">
        <v>19200</v>
      </c>
    </row>
    <row r="137" spans="1:3" ht="94.5" hidden="1" outlineLevel="7" x14ac:dyDescent="0.2">
      <c r="A137" s="18" t="s">
        <v>140</v>
      </c>
      <c r="B137" s="19" t="s">
        <v>139</v>
      </c>
      <c r="C137" s="20">
        <v>19200</v>
      </c>
    </row>
    <row r="138" spans="1:3" ht="47.25" outlineLevel="1" x14ac:dyDescent="0.2">
      <c r="A138" s="15" t="s">
        <v>141</v>
      </c>
      <c r="B138" s="16" t="s">
        <v>142</v>
      </c>
      <c r="C138" s="17">
        <f>C139+C146+C150+C154</f>
        <v>63357437.640000001</v>
      </c>
    </row>
    <row r="139" spans="1:3" ht="94.5" outlineLevel="2" collapsed="1" x14ac:dyDescent="0.2">
      <c r="A139" s="22" t="s">
        <v>143</v>
      </c>
      <c r="B139" s="25" t="s">
        <v>144</v>
      </c>
      <c r="C139" s="24">
        <v>17256475.550000001</v>
      </c>
    </row>
    <row r="140" spans="1:3" ht="78.75" hidden="1" outlineLevel="3" collapsed="1" x14ac:dyDescent="0.2">
      <c r="A140" s="22" t="s">
        <v>145</v>
      </c>
      <c r="B140" s="23" t="s">
        <v>146</v>
      </c>
      <c r="C140" s="24">
        <v>11500946.880000001</v>
      </c>
    </row>
    <row r="141" spans="1:3" ht="94.5" hidden="1" outlineLevel="4" collapsed="1" x14ac:dyDescent="0.2">
      <c r="A141" s="22" t="s">
        <v>147</v>
      </c>
      <c r="B141" s="25" t="s">
        <v>148</v>
      </c>
      <c r="C141" s="24">
        <v>11500946.880000001</v>
      </c>
    </row>
    <row r="142" spans="1:3" ht="94.5" hidden="1" outlineLevel="7" x14ac:dyDescent="0.2">
      <c r="A142" s="18" t="s">
        <v>147</v>
      </c>
      <c r="B142" s="19" t="s">
        <v>148</v>
      </c>
      <c r="C142" s="20">
        <v>11500946.880000001</v>
      </c>
    </row>
    <row r="143" spans="1:3" ht="94.5" hidden="1" outlineLevel="3" collapsed="1" x14ac:dyDescent="0.2">
      <c r="A143" s="22" t="s">
        <v>149</v>
      </c>
      <c r="B143" s="25" t="s">
        <v>150</v>
      </c>
      <c r="C143" s="24">
        <v>148373.68</v>
      </c>
    </row>
    <row r="144" spans="1:3" ht="78.75" hidden="1" outlineLevel="4" collapsed="1" x14ac:dyDescent="0.2">
      <c r="A144" s="22" t="s">
        <v>151</v>
      </c>
      <c r="B144" s="23" t="s">
        <v>152</v>
      </c>
      <c r="C144" s="24">
        <v>148373.68</v>
      </c>
    </row>
    <row r="145" spans="1:3" ht="78.75" hidden="1" outlineLevel="7" x14ac:dyDescent="0.2">
      <c r="A145" s="18" t="s">
        <v>151</v>
      </c>
      <c r="B145" s="21" t="s">
        <v>152</v>
      </c>
      <c r="C145" s="20">
        <v>148373.68</v>
      </c>
    </row>
    <row r="146" spans="1:3" ht="47.25" outlineLevel="2" collapsed="1" x14ac:dyDescent="0.2">
      <c r="A146" s="22" t="s">
        <v>153</v>
      </c>
      <c r="B146" s="23" t="s">
        <v>154</v>
      </c>
      <c r="C146" s="24">
        <v>1408.5</v>
      </c>
    </row>
    <row r="147" spans="1:3" ht="47.25" hidden="1" outlineLevel="3" collapsed="1" x14ac:dyDescent="0.2">
      <c r="A147" s="22" t="s">
        <v>155</v>
      </c>
      <c r="B147" s="23" t="s">
        <v>156</v>
      </c>
      <c r="C147" s="24">
        <v>939</v>
      </c>
    </row>
    <row r="148" spans="1:3" ht="110.25" hidden="1" outlineLevel="4" collapsed="1" x14ac:dyDescent="0.2">
      <c r="A148" s="22" t="s">
        <v>157</v>
      </c>
      <c r="B148" s="25" t="s">
        <v>158</v>
      </c>
      <c r="C148" s="24">
        <v>939</v>
      </c>
    </row>
    <row r="149" spans="1:3" ht="110.25" hidden="1" outlineLevel="7" x14ac:dyDescent="0.2">
      <c r="A149" s="18" t="s">
        <v>157</v>
      </c>
      <c r="B149" s="19" t="s">
        <v>158</v>
      </c>
      <c r="C149" s="20">
        <v>939</v>
      </c>
    </row>
    <row r="150" spans="1:3" ht="31.5" outlineLevel="2" collapsed="1" x14ac:dyDescent="0.2">
      <c r="A150" s="22" t="s">
        <v>159</v>
      </c>
      <c r="B150" s="23" t="s">
        <v>160</v>
      </c>
      <c r="C150" s="24">
        <v>22183</v>
      </c>
    </row>
    <row r="151" spans="1:3" ht="63" hidden="1" outlineLevel="3" collapsed="1" x14ac:dyDescent="0.2">
      <c r="A151" s="22" t="s">
        <v>161</v>
      </c>
      <c r="B151" s="23" t="s">
        <v>162</v>
      </c>
      <c r="C151" s="24">
        <v>22183</v>
      </c>
    </row>
    <row r="152" spans="1:3" ht="63" hidden="1" outlineLevel="4" collapsed="1" x14ac:dyDescent="0.2">
      <c r="A152" s="22" t="s">
        <v>163</v>
      </c>
      <c r="B152" s="23" t="s">
        <v>164</v>
      </c>
      <c r="C152" s="24">
        <v>22183</v>
      </c>
    </row>
    <row r="153" spans="1:3" ht="63" hidden="1" outlineLevel="7" x14ac:dyDescent="0.2">
      <c r="A153" s="18" t="s">
        <v>163</v>
      </c>
      <c r="B153" s="21" t="s">
        <v>164</v>
      </c>
      <c r="C153" s="20">
        <v>22183</v>
      </c>
    </row>
    <row r="154" spans="1:3" ht="94.5" outlineLevel="2" collapsed="1" x14ac:dyDescent="0.2">
      <c r="A154" s="22" t="s">
        <v>165</v>
      </c>
      <c r="B154" s="25" t="s">
        <v>166</v>
      </c>
      <c r="C154" s="24">
        <v>46077370.590000004</v>
      </c>
    </row>
    <row r="155" spans="1:3" ht="94.5" hidden="1" outlineLevel="3" collapsed="1" x14ac:dyDescent="0.2">
      <c r="A155" s="22" t="s">
        <v>167</v>
      </c>
      <c r="B155" s="25" t="s">
        <v>168</v>
      </c>
      <c r="C155" s="24">
        <v>18007116.420000002</v>
      </c>
    </row>
    <row r="156" spans="1:3" ht="94.5" hidden="1" outlineLevel="4" collapsed="1" x14ac:dyDescent="0.2">
      <c r="A156" s="22" t="s">
        <v>169</v>
      </c>
      <c r="B156" s="23" t="s">
        <v>170</v>
      </c>
      <c r="C156" s="24">
        <v>18007116.420000002</v>
      </c>
    </row>
    <row r="157" spans="1:3" ht="94.5" hidden="1" outlineLevel="7" x14ac:dyDescent="0.2">
      <c r="A157" s="18" t="s">
        <v>169</v>
      </c>
      <c r="B157" s="21" t="s">
        <v>170</v>
      </c>
      <c r="C157" s="20">
        <v>18007116.420000002</v>
      </c>
    </row>
    <row r="158" spans="1:3" ht="31.5" outlineLevel="1" x14ac:dyDescent="0.2">
      <c r="A158" s="15" t="s">
        <v>171</v>
      </c>
      <c r="B158" s="16" t="s">
        <v>172</v>
      </c>
      <c r="C158" s="17">
        <f>C159</f>
        <v>745319.86</v>
      </c>
    </row>
    <row r="159" spans="1:3" ht="24" customHeight="1" outlineLevel="2" collapsed="1" x14ac:dyDescent="0.2">
      <c r="A159" s="22" t="s">
        <v>173</v>
      </c>
      <c r="B159" s="23" t="s">
        <v>174</v>
      </c>
      <c r="C159" s="24">
        <v>745319.86</v>
      </c>
    </row>
    <row r="160" spans="1:3" ht="31.5" hidden="1" outlineLevel="3" collapsed="1" x14ac:dyDescent="0.2">
      <c r="A160" s="22" t="s">
        <v>175</v>
      </c>
      <c r="B160" s="23" t="s">
        <v>176</v>
      </c>
      <c r="C160" s="24">
        <v>168412.23</v>
      </c>
    </row>
    <row r="161" spans="1:3" ht="31.5" hidden="1" outlineLevel="4" collapsed="1" x14ac:dyDescent="0.2">
      <c r="A161" s="22" t="s">
        <v>175</v>
      </c>
      <c r="B161" s="23" t="s">
        <v>176</v>
      </c>
      <c r="C161" s="24">
        <v>0</v>
      </c>
    </row>
    <row r="162" spans="1:3" ht="31.5" hidden="1" outlineLevel="7" x14ac:dyDescent="0.2">
      <c r="A162" s="18" t="s">
        <v>175</v>
      </c>
      <c r="B162" s="21" t="s">
        <v>176</v>
      </c>
      <c r="C162" s="20">
        <v>0</v>
      </c>
    </row>
    <row r="163" spans="1:3" ht="78.75" hidden="1" outlineLevel="4" collapsed="1" x14ac:dyDescent="0.2">
      <c r="A163" s="22" t="s">
        <v>177</v>
      </c>
      <c r="B163" s="23" t="s">
        <v>178</v>
      </c>
      <c r="C163" s="24">
        <v>168412.23</v>
      </c>
    </row>
    <row r="164" spans="1:3" ht="78.75" hidden="1" outlineLevel="7" x14ac:dyDescent="0.2">
      <c r="A164" s="18" t="s">
        <v>177</v>
      </c>
      <c r="B164" s="21" t="s">
        <v>178</v>
      </c>
      <c r="C164" s="20">
        <v>168412.23</v>
      </c>
    </row>
    <row r="165" spans="1:3" ht="31.5" hidden="1" outlineLevel="3" collapsed="1" x14ac:dyDescent="0.2">
      <c r="A165" s="22" t="s">
        <v>179</v>
      </c>
      <c r="B165" s="23" t="s">
        <v>180</v>
      </c>
      <c r="C165" s="24">
        <v>0</v>
      </c>
    </row>
    <row r="166" spans="1:3" ht="31.5" hidden="1" outlineLevel="7" x14ac:dyDescent="0.2">
      <c r="A166" s="18" t="s">
        <v>179</v>
      </c>
      <c r="B166" s="21" t="s">
        <v>180</v>
      </c>
      <c r="C166" s="20">
        <v>0</v>
      </c>
    </row>
    <row r="167" spans="1:3" ht="31.5" hidden="1" outlineLevel="3" collapsed="1" x14ac:dyDescent="0.2">
      <c r="A167" s="22" t="s">
        <v>181</v>
      </c>
      <c r="B167" s="23" t="s">
        <v>182</v>
      </c>
      <c r="C167" s="24">
        <v>389964.83</v>
      </c>
    </row>
    <row r="168" spans="1:3" ht="31.5" hidden="1" outlineLevel="4" collapsed="1" x14ac:dyDescent="0.2">
      <c r="A168" s="22" t="s">
        <v>181</v>
      </c>
      <c r="B168" s="23" t="s">
        <v>182</v>
      </c>
      <c r="C168" s="24">
        <v>0</v>
      </c>
    </row>
    <row r="169" spans="1:3" ht="31.5" hidden="1" outlineLevel="7" x14ac:dyDescent="0.2">
      <c r="A169" s="18" t="s">
        <v>181</v>
      </c>
      <c r="B169" s="21" t="s">
        <v>182</v>
      </c>
      <c r="C169" s="20">
        <v>0</v>
      </c>
    </row>
    <row r="170" spans="1:3" ht="15.75" hidden="1" outlineLevel="4" collapsed="1" x14ac:dyDescent="0.2">
      <c r="A170" s="22" t="s">
        <v>183</v>
      </c>
      <c r="B170" s="23" t="s">
        <v>184</v>
      </c>
      <c r="C170" s="24">
        <v>389964.83</v>
      </c>
    </row>
    <row r="171" spans="1:3" ht="31.5" hidden="1" outlineLevel="5" collapsed="1" x14ac:dyDescent="0.2">
      <c r="A171" s="22" t="s">
        <v>185</v>
      </c>
      <c r="B171" s="23" t="s">
        <v>186</v>
      </c>
      <c r="C171" s="24">
        <v>349.61</v>
      </c>
    </row>
    <row r="172" spans="1:3" ht="31.5" hidden="1" outlineLevel="7" x14ac:dyDescent="0.2">
      <c r="A172" s="18" t="s">
        <v>185</v>
      </c>
      <c r="B172" s="21" t="s">
        <v>186</v>
      </c>
      <c r="C172" s="20">
        <v>349.61</v>
      </c>
    </row>
    <row r="173" spans="1:3" ht="63" hidden="1" outlineLevel="5" collapsed="1" x14ac:dyDescent="0.2">
      <c r="A173" s="22" t="s">
        <v>187</v>
      </c>
      <c r="B173" s="23" t="s">
        <v>188</v>
      </c>
      <c r="C173" s="24">
        <v>389615.22</v>
      </c>
    </row>
    <row r="174" spans="1:3" ht="63" hidden="1" outlineLevel="7" x14ac:dyDescent="0.2">
      <c r="A174" s="18" t="s">
        <v>187</v>
      </c>
      <c r="B174" s="21" t="s">
        <v>188</v>
      </c>
      <c r="C174" s="20">
        <v>389615.22</v>
      </c>
    </row>
    <row r="175" spans="1:3" ht="36.75" customHeight="1" outlineLevel="1" x14ac:dyDescent="0.2">
      <c r="A175" s="15" t="s">
        <v>189</v>
      </c>
      <c r="B175" s="16" t="s">
        <v>190</v>
      </c>
      <c r="C175" s="17">
        <f>C176+C180</f>
        <v>3157867.33</v>
      </c>
    </row>
    <row r="176" spans="1:3" ht="15.75" outlineLevel="2" collapsed="1" x14ac:dyDescent="0.2">
      <c r="A176" s="22" t="s">
        <v>191</v>
      </c>
      <c r="B176" s="23" t="s">
        <v>192</v>
      </c>
      <c r="C176" s="24">
        <v>321318.78000000003</v>
      </c>
    </row>
    <row r="177" spans="1:3" ht="15.75" hidden="1" outlineLevel="3" collapsed="1" x14ac:dyDescent="0.2">
      <c r="A177" s="22" t="s">
        <v>193</v>
      </c>
      <c r="B177" s="23" t="s">
        <v>194</v>
      </c>
      <c r="C177" s="24">
        <v>700</v>
      </c>
    </row>
    <row r="178" spans="1:3" ht="31.5" hidden="1" outlineLevel="4" collapsed="1" x14ac:dyDescent="0.2">
      <c r="A178" s="22" t="s">
        <v>195</v>
      </c>
      <c r="B178" s="23" t="s">
        <v>196</v>
      </c>
      <c r="C178" s="24">
        <v>700</v>
      </c>
    </row>
    <row r="179" spans="1:3" ht="31.5" hidden="1" outlineLevel="7" x14ac:dyDescent="0.2">
      <c r="A179" s="18" t="s">
        <v>195</v>
      </c>
      <c r="B179" s="21" t="s">
        <v>196</v>
      </c>
      <c r="C179" s="20">
        <v>700</v>
      </c>
    </row>
    <row r="180" spans="1:3" ht="15.75" outlineLevel="2" collapsed="1" x14ac:dyDescent="0.2">
      <c r="A180" s="22" t="s">
        <v>197</v>
      </c>
      <c r="B180" s="23" t="s">
        <v>198</v>
      </c>
      <c r="C180" s="24">
        <v>2836548.55</v>
      </c>
    </row>
    <row r="181" spans="1:3" ht="15.75" hidden="1" outlineLevel="3" collapsed="1" x14ac:dyDescent="0.2">
      <c r="A181" s="22" t="s">
        <v>199</v>
      </c>
      <c r="B181" s="23" t="s">
        <v>200</v>
      </c>
      <c r="C181" s="24">
        <v>2606392.83</v>
      </c>
    </row>
    <row r="182" spans="1:3" ht="31.5" hidden="1" outlineLevel="4" collapsed="1" x14ac:dyDescent="0.2">
      <c r="A182" s="22" t="s">
        <v>201</v>
      </c>
      <c r="B182" s="23" t="s">
        <v>202</v>
      </c>
      <c r="C182" s="24">
        <v>2606392.83</v>
      </c>
    </row>
    <row r="183" spans="1:3" ht="31.5" hidden="1" outlineLevel="7" x14ac:dyDescent="0.2">
      <c r="A183" s="18" t="s">
        <v>201</v>
      </c>
      <c r="B183" s="21" t="s">
        <v>202</v>
      </c>
      <c r="C183" s="20">
        <v>2606392.83</v>
      </c>
    </row>
    <row r="184" spans="1:3" ht="31.5" outlineLevel="1" x14ac:dyDescent="0.2">
      <c r="A184" s="15" t="s">
        <v>203</v>
      </c>
      <c r="B184" s="16" t="s">
        <v>204</v>
      </c>
      <c r="C184" s="17">
        <f>C185+C189+C196</f>
        <v>21373298.859999999</v>
      </c>
    </row>
    <row r="185" spans="1:3" ht="94.5" outlineLevel="2" collapsed="1" x14ac:dyDescent="0.2">
      <c r="A185" s="22" t="s">
        <v>205</v>
      </c>
      <c r="B185" s="25" t="s">
        <v>206</v>
      </c>
      <c r="C185" s="24">
        <v>13809929.92</v>
      </c>
    </row>
    <row r="186" spans="1:3" ht="110.25" hidden="1" outlineLevel="3" collapsed="1" x14ac:dyDescent="0.2">
      <c r="A186" s="22" t="s">
        <v>207</v>
      </c>
      <c r="B186" s="25" t="s">
        <v>208</v>
      </c>
      <c r="C186" s="24">
        <v>1101142.24</v>
      </c>
    </row>
    <row r="187" spans="1:3" ht="94.5" hidden="1" outlineLevel="4" collapsed="1" x14ac:dyDescent="0.2">
      <c r="A187" s="22" t="s">
        <v>209</v>
      </c>
      <c r="B187" s="25" t="s">
        <v>210</v>
      </c>
      <c r="C187" s="24">
        <v>1101142.24</v>
      </c>
    </row>
    <row r="188" spans="1:3" ht="94.5" hidden="1" outlineLevel="7" x14ac:dyDescent="0.2">
      <c r="A188" s="18" t="s">
        <v>209</v>
      </c>
      <c r="B188" s="19" t="s">
        <v>210</v>
      </c>
      <c r="C188" s="20">
        <v>1101142.24</v>
      </c>
    </row>
    <row r="189" spans="1:3" ht="31.5" outlineLevel="2" collapsed="1" x14ac:dyDescent="0.2">
      <c r="A189" s="22" t="s">
        <v>211</v>
      </c>
      <c r="B189" s="23" t="s">
        <v>212</v>
      </c>
      <c r="C189" s="24">
        <v>7170453.3300000001</v>
      </c>
    </row>
    <row r="190" spans="1:3" ht="47.25" hidden="1" outlineLevel="3" collapsed="1" x14ac:dyDescent="0.2">
      <c r="A190" s="22" t="s">
        <v>213</v>
      </c>
      <c r="B190" s="23" t="s">
        <v>214</v>
      </c>
      <c r="C190" s="24">
        <v>2255799.8199999998</v>
      </c>
    </row>
    <row r="191" spans="1:3" ht="63" hidden="1" outlineLevel="4" collapsed="1" x14ac:dyDescent="0.2">
      <c r="A191" s="22" t="s">
        <v>215</v>
      </c>
      <c r="B191" s="23" t="s">
        <v>216</v>
      </c>
      <c r="C191" s="24">
        <v>2255799.8199999998</v>
      </c>
    </row>
    <row r="192" spans="1:3" ht="63" hidden="1" outlineLevel="7" x14ac:dyDescent="0.2">
      <c r="A192" s="18" t="s">
        <v>215</v>
      </c>
      <c r="B192" s="21" t="s">
        <v>216</v>
      </c>
      <c r="C192" s="20">
        <v>2255799.8199999998</v>
      </c>
    </row>
    <row r="193" spans="1:3" ht="63" hidden="1" outlineLevel="3" collapsed="1" x14ac:dyDescent="0.2">
      <c r="A193" s="22" t="s">
        <v>217</v>
      </c>
      <c r="B193" s="23" t="s">
        <v>218</v>
      </c>
      <c r="C193" s="24">
        <v>523632.46</v>
      </c>
    </row>
    <row r="194" spans="1:3" ht="63" hidden="1" outlineLevel="4" collapsed="1" x14ac:dyDescent="0.2">
      <c r="A194" s="22" t="s">
        <v>219</v>
      </c>
      <c r="B194" s="23" t="s">
        <v>220</v>
      </c>
      <c r="C194" s="24">
        <v>523632.46</v>
      </c>
    </row>
    <row r="195" spans="1:3" ht="63" hidden="1" outlineLevel="7" x14ac:dyDescent="0.2">
      <c r="A195" s="18" t="s">
        <v>219</v>
      </c>
      <c r="B195" s="21" t="s">
        <v>220</v>
      </c>
      <c r="C195" s="20">
        <v>523632.46</v>
      </c>
    </row>
    <row r="196" spans="1:3" ht="78.75" outlineLevel="2" collapsed="1" x14ac:dyDescent="0.2">
      <c r="A196" s="22" t="s">
        <v>221</v>
      </c>
      <c r="B196" s="23" t="s">
        <v>222</v>
      </c>
      <c r="C196" s="24">
        <v>392915.61</v>
      </c>
    </row>
    <row r="197" spans="1:3" ht="78.75" hidden="1" outlineLevel="3" collapsed="1" x14ac:dyDescent="0.2">
      <c r="A197" s="22" t="s">
        <v>223</v>
      </c>
      <c r="B197" s="23" t="s">
        <v>224</v>
      </c>
      <c r="C197" s="24">
        <v>331053.53000000003</v>
      </c>
    </row>
    <row r="198" spans="1:3" ht="94.5" hidden="1" outlineLevel="4" collapsed="1" x14ac:dyDescent="0.2">
      <c r="A198" s="22" t="s">
        <v>225</v>
      </c>
      <c r="B198" s="25" t="s">
        <v>226</v>
      </c>
      <c r="C198" s="24">
        <v>331053.53000000003</v>
      </c>
    </row>
    <row r="199" spans="1:3" ht="94.5" hidden="1" outlineLevel="7" x14ac:dyDescent="0.2">
      <c r="A199" s="18" t="s">
        <v>225</v>
      </c>
      <c r="B199" s="19" t="s">
        <v>226</v>
      </c>
      <c r="C199" s="20">
        <v>331053.53000000003</v>
      </c>
    </row>
    <row r="200" spans="1:3" ht="15.75" outlineLevel="1" x14ac:dyDescent="0.2">
      <c r="A200" s="15" t="s">
        <v>227</v>
      </c>
      <c r="B200" s="16" t="s">
        <v>228</v>
      </c>
      <c r="C200" s="17">
        <f>C201+C212+C217+C223+C227+C240+C247+C251+C254+C257+C262</f>
        <v>5245789.6000000006</v>
      </c>
    </row>
    <row r="201" spans="1:3" ht="31.5" outlineLevel="2" collapsed="1" x14ac:dyDescent="0.2">
      <c r="A201" s="22" t="s">
        <v>229</v>
      </c>
      <c r="B201" s="23" t="s">
        <v>230</v>
      </c>
      <c r="C201" s="24">
        <v>133585.53</v>
      </c>
    </row>
    <row r="202" spans="1:3" ht="94.5" hidden="1" outlineLevel="3" collapsed="1" x14ac:dyDescent="0.2">
      <c r="A202" s="22" t="s">
        <v>231</v>
      </c>
      <c r="B202" s="25" t="s">
        <v>232</v>
      </c>
      <c r="C202" s="24">
        <v>63474.49</v>
      </c>
    </row>
    <row r="203" spans="1:3" ht="94.5" hidden="1" outlineLevel="4" collapsed="1" x14ac:dyDescent="0.2">
      <c r="A203" s="22" t="s">
        <v>231</v>
      </c>
      <c r="B203" s="25" t="s">
        <v>232</v>
      </c>
      <c r="C203" s="24">
        <v>0</v>
      </c>
    </row>
    <row r="204" spans="1:3" ht="94.5" hidden="1" outlineLevel="7" x14ac:dyDescent="0.2">
      <c r="A204" s="18" t="s">
        <v>231</v>
      </c>
      <c r="B204" s="19" t="s">
        <v>232</v>
      </c>
      <c r="C204" s="20">
        <v>0</v>
      </c>
    </row>
    <row r="205" spans="1:3" ht="94.5" hidden="1" outlineLevel="4" collapsed="1" x14ac:dyDescent="0.2">
      <c r="A205" s="22" t="s">
        <v>233</v>
      </c>
      <c r="B205" s="25" t="s">
        <v>232</v>
      </c>
      <c r="C205" s="24">
        <v>63474.49</v>
      </c>
    </row>
    <row r="206" spans="1:3" ht="94.5" hidden="1" outlineLevel="7" x14ac:dyDescent="0.2">
      <c r="A206" s="18" t="s">
        <v>233</v>
      </c>
      <c r="B206" s="19" t="s">
        <v>232</v>
      </c>
      <c r="C206" s="20">
        <v>63474.49</v>
      </c>
    </row>
    <row r="207" spans="1:3" ht="63" hidden="1" outlineLevel="3" collapsed="1" x14ac:dyDescent="0.2">
      <c r="A207" s="22" t="s">
        <v>234</v>
      </c>
      <c r="B207" s="23" t="s">
        <v>235</v>
      </c>
      <c r="C207" s="24">
        <v>18557.59</v>
      </c>
    </row>
    <row r="208" spans="1:3" ht="63" hidden="1" outlineLevel="4" collapsed="1" x14ac:dyDescent="0.2">
      <c r="A208" s="22" t="s">
        <v>234</v>
      </c>
      <c r="B208" s="23" t="s">
        <v>235</v>
      </c>
      <c r="C208" s="24">
        <v>0</v>
      </c>
    </row>
    <row r="209" spans="1:3" ht="63" hidden="1" outlineLevel="7" x14ac:dyDescent="0.2">
      <c r="A209" s="18" t="s">
        <v>234</v>
      </c>
      <c r="B209" s="21" t="s">
        <v>235</v>
      </c>
      <c r="C209" s="20">
        <v>0</v>
      </c>
    </row>
    <row r="210" spans="1:3" ht="110.25" hidden="1" outlineLevel="4" collapsed="1" x14ac:dyDescent="0.2">
      <c r="A210" s="22" t="s">
        <v>236</v>
      </c>
      <c r="B210" s="25" t="s">
        <v>237</v>
      </c>
      <c r="C210" s="24">
        <v>18557.59</v>
      </c>
    </row>
    <row r="211" spans="1:3" ht="110.25" hidden="1" outlineLevel="7" x14ac:dyDescent="0.2">
      <c r="A211" s="18" t="s">
        <v>236</v>
      </c>
      <c r="B211" s="19" t="s">
        <v>237</v>
      </c>
      <c r="C211" s="20">
        <v>18557.59</v>
      </c>
    </row>
    <row r="212" spans="1:3" ht="78.75" outlineLevel="2" collapsed="1" x14ac:dyDescent="0.2">
      <c r="A212" s="22" t="s">
        <v>238</v>
      </c>
      <c r="B212" s="23" t="s">
        <v>239</v>
      </c>
      <c r="C212" s="24">
        <v>22021.27</v>
      </c>
    </row>
    <row r="213" spans="1:3" ht="78.75" hidden="1" outlineLevel="3" collapsed="1" x14ac:dyDescent="0.2">
      <c r="A213" s="22" t="s">
        <v>238</v>
      </c>
      <c r="B213" s="23" t="s">
        <v>239</v>
      </c>
      <c r="C213" s="24">
        <v>0</v>
      </c>
    </row>
    <row r="214" spans="1:3" ht="78.75" hidden="1" outlineLevel="7" x14ac:dyDescent="0.2">
      <c r="A214" s="18" t="s">
        <v>238</v>
      </c>
      <c r="B214" s="21" t="s">
        <v>239</v>
      </c>
      <c r="C214" s="20">
        <v>0</v>
      </c>
    </row>
    <row r="215" spans="1:3" ht="110.25" hidden="1" outlineLevel="3" collapsed="1" x14ac:dyDescent="0.2">
      <c r="A215" s="22" t="s">
        <v>240</v>
      </c>
      <c r="B215" s="25" t="s">
        <v>241</v>
      </c>
      <c r="C215" s="24">
        <v>800</v>
      </c>
    </row>
    <row r="216" spans="1:3" ht="110.25" hidden="1" outlineLevel="7" x14ac:dyDescent="0.2">
      <c r="A216" s="18" t="s">
        <v>240</v>
      </c>
      <c r="B216" s="19" t="s">
        <v>241</v>
      </c>
      <c r="C216" s="20">
        <v>800</v>
      </c>
    </row>
    <row r="217" spans="1:3" ht="78.75" outlineLevel="2" collapsed="1" x14ac:dyDescent="0.2">
      <c r="A217" s="22" t="s">
        <v>242</v>
      </c>
      <c r="B217" s="23" t="s">
        <v>243</v>
      </c>
      <c r="C217" s="24">
        <v>583683.44999999995</v>
      </c>
    </row>
    <row r="218" spans="1:3" ht="63" hidden="1" outlineLevel="3" collapsed="1" x14ac:dyDescent="0.2">
      <c r="A218" s="22" t="s">
        <v>244</v>
      </c>
      <c r="B218" s="23" t="s">
        <v>245</v>
      </c>
      <c r="C218" s="24">
        <v>442156.45</v>
      </c>
    </row>
    <row r="219" spans="1:3" ht="63" hidden="1" outlineLevel="4" collapsed="1" x14ac:dyDescent="0.2">
      <c r="A219" s="22" t="s">
        <v>244</v>
      </c>
      <c r="B219" s="23" t="s">
        <v>245</v>
      </c>
      <c r="C219" s="24">
        <v>0</v>
      </c>
    </row>
    <row r="220" spans="1:3" ht="63" hidden="1" outlineLevel="7" x14ac:dyDescent="0.2">
      <c r="A220" s="18" t="s">
        <v>244</v>
      </c>
      <c r="B220" s="21" t="s">
        <v>245</v>
      </c>
      <c r="C220" s="20">
        <v>0</v>
      </c>
    </row>
    <row r="221" spans="1:3" ht="110.25" hidden="1" outlineLevel="4" collapsed="1" x14ac:dyDescent="0.2">
      <c r="A221" s="22" t="s">
        <v>246</v>
      </c>
      <c r="B221" s="25" t="s">
        <v>247</v>
      </c>
      <c r="C221" s="24">
        <v>442156.45</v>
      </c>
    </row>
    <row r="222" spans="1:3" ht="110.25" hidden="1" outlineLevel="7" x14ac:dyDescent="0.2">
      <c r="A222" s="18" t="s">
        <v>246</v>
      </c>
      <c r="B222" s="19" t="s">
        <v>247</v>
      </c>
      <c r="C222" s="20">
        <v>442156.45</v>
      </c>
    </row>
    <row r="223" spans="1:3" ht="47.25" outlineLevel="2" collapsed="1" x14ac:dyDescent="0.2">
      <c r="A223" s="22" t="s">
        <v>248</v>
      </c>
      <c r="B223" s="23" t="s">
        <v>249</v>
      </c>
      <c r="C223" s="24">
        <v>0.05</v>
      </c>
    </row>
    <row r="224" spans="1:3" ht="63" hidden="1" outlineLevel="3" collapsed="1" x14ac:dyDescent="0.2">
      <c r="A224" s="22" t="s">
        <v>250</v>
      </c>
      <c r="B224" s="23" t="s">
        <v>251</v>
      </c>
      <c r="C224" s="24">
        <v>0.05</v>
      </c>
    </row>
    <row r="225" spans="1:3" ht="110.25" hidden="1" outlineLevel="4" collapsed="1" x14ac:dyDescent="0.2">
      <c r="A225" s="22" t="s">
        <v>252</v>
      </c>
      <c r="B225" s="25" t="s">
        <v>253</v>
      </c>
      <c r="C225" s="24">
        <v>0.05</v>
      </c>
    </row>
    <row r="226" spans="1:3" ht="110.25" hidden="1" outlineLevel="7" x14ac:dyDescent="0.2">
      <c r="A226" s="18" t="s">
        <v>252</v>
      </c>
      <c r="B226" s="19" t="s">
        <v>253</v>
      </c>
      <c r="C226" s="20">
        <v>0.05</v>
      </c>
    </row>
    <row r="227" spans="1:3" ht="126" outlineLevel="2" collapsed="1" x14ac:dyDescent="0.2">
      <c r="A227" s="22" t="s">
        <v>254</v>
      </c>
      <c r="B227" s="25" t="s">
        <v>255</v>
      </c>
      <c r="C227" s="24">
        <v>566509.79</v>
      </c>
    </row>
    <row r="228" spans="1:3" ht="47.25" hidden="1" outlineLevel="3" collapsed="1" x14ac:dyDescent="0.2">
      <c r="A228" s="22" t="s">
        <v>256</v>
      </c>
      <c r="B228" s="23" t="s">
        <v>257</v>
      </c>
      <c r="C228" s="24">
        <v>1500</v>
      </c>
    </row>
    <row r="229" spans="1:3" ht="47.25" hidden="1" outlineLevel="7" x14ac:dyDescent="0.2">
      <c r="A229" s="18" t="s">
        <v>256</v>
      </c>
      <c r="B229" s="21" t="s">
        <v>257</v>
      </c>
      <c r="C229" s="20">
        <v>1500</v>
      </c>
    </row>
    <row r="230" spans="1:3" ht="31.5" hidden="1" outlineLevel="3" collapsed="1" x14ac:dyDescent="0.2">
      <c r="A230" s="22" t="s">
        <v>258</v>
      </c>
      <c r="B230" s="23" t="s">
        <v>259</v>
      </c>
      <c r="C230" s="24">
        <v>285635.90000000002</v>
      </c>
    </row>
    <row r="231" spans="1:3" ht="31.5" hidden="1" outlineLevel="4" collapsed="1" x14ac:dyDescent="0.2">
      <c r="A231" s="22" t="s">
        <v>258</v>
      </c>
      <c r="B231" s="23" t="s">
        <v>259</v>
      </c>
      <c r="C231" s="24">
        <v>66687.73</v>
      </c>
    </row>
    <row r="232" spans="1:3" ht="31.5" hidden="1" outlineLevel="7" x14ac:dyDescent="0.2">
      <c r="A232" s="18" t="s">
        <v>258</v>
      </c>
      <c r="B232" s="21" t="s">
        <v>259</v>
      </c>
      <c r="C232" s="20">
        <v>66687.73</v>
      </c>
    </row>
    <row r="233" spans="1:3" ht="78.75" hidden="1" outlineLevel="4" collapsed="1" x14ac:dyDescent="0.2">
      <c r="A233" s="22" t="s">
        <v>260</v>
      </c>
      <c r="B233" s="23" t="s">
        <v>261</v>
      </c>
      <c r="C233" s="24">
        <v>218948.17</v>
      </c>
    </row>
    <row r="234" spans="1:3" ht="78.75" hidden="1" outlineLevel="7" x14ac:dyDescent="0.2">
      <c r="A234" s="18" t="s">
        <v>260</v>
      </c>
      <c r="B234" s="21" t="s">
        <v>261</v>
      </c>
      <c r="C234" s="20">
        <v>218948.17</v>
      </c>
    </row>
    <row r="235" spans="1:3" ht="31.5" hidden="1" outlineLevel="3" collapsed="1" x14ac:dyDescent="0.2">
      <c r="A235" s="22" t="s">
        <v>262</v>
      </c>
      <c r="B235" s="23" t="s">
        <v>263</v>
      </c>
      <c r="C235" s="24">
        <v>151600</v>
      </c>
    </row>
    <row r="236" spans="1:3" ht="31.5" hidden="1" outlineLevel="4" collapsed="1" x14ac:dyDescent="0.2">
      <c r="A236" s="22" t="s">
        <v>262</v>
      </c>
      <c r="B236" s="23" t="s">
        <v>263</v>
      </c>
      <c r="C236" s="24">
        <v>0</v>
      </c>
    </row>
    <row r="237" spans="1:3" ht="31.5" hidden="1" outlineLevel="7" x14ac:dyDescent="0.2">
      <c r="A237" s="18" t="s">
        <v>262</v>
      </c>
      <c r="B237" s="21" t="s">
        <v>263</v>
      </c>
      <c r="C237" s="20">
        <v>0</v>
      </c>
    </row>
    <row r="238" spans="1:3" ht="63" hidden="1" outlineLevel="4" collapsed="1" x14ac:dyDescent="0.2">
      <c r="A238" s="22" t="s">
        <v>264</v>
      </c>
      <c r="B238" s="23" t="s">
        <v>265</v>
      </c>
      <c r="C238" s="24">
        <v>151600</v>
      </c>
    </row>
    <row r="239" spans="1:3" ht="63" hidden="1" outlineLevel="7" x14ac:dyDescent="0.2">
      <c r="A239" s="18" t="s">
        <v>264</v>
      </c>
      <c r="B239" s="21" t="s">
        <v>265</v>
      </c>
      <c r="C239" s="20">
        <v>151600</v>
      </c>
    </row>
    <row r="240" spans="1:3" ht="63" outlineLevel="2" collapsed="1" x14ac:dyDescent="0.2">
      <c r="A240" s="22" t="s">
        <v>266</v>
      </c>
      <c r="B240" s="23" t="s">
        <v>267</v>
      </c>
      <c r="C240" s="24">
        <v>568156.31000000006</v>
      </c>
    </row>
    <row r="241" spans="1:3" ht="63" hidden="1" outlineLevel="3" collapsed="1" x14ac:dyDescent="0.2">
      <c r="A241" s="22" t="s">
        <v>266</v>
      </c>
      <c r="B241" s="23" t="s">
        <v>267</v>
      </c>
      <c r="C241" s="24">
        <v>0</v>
      </c>
    </row>
    <row r="242" spans="1:3" ht="63" hidden="1" outlineLevel="7" x14ac:dyDescent="0.2">
      <c r="A242" s="18" t="s">
        <v>266</v>
      </c>
      <c r="B242" s="21" t="s">
        <v>267</v>
      </c>
      <c r="C242" s="20">
        <v>0</v>
      </c>
    </row>
    <row r="243" spans="1:3" ht="110.25" hidden="1" outlineLevel="3" collapsed="1" x14ac:dyDescent="0.2">
      <c r="A243" s="22" t="s">
        <v>268</v>
      </c>
      <c r="B243" s="25" t="s">
        <v>269</v>
      </c>
      <c r="C243" s="24">
        <v>300107.03999999998</v>
      </c>
    </row>
    <row r="244" spans="1:3" ht="110.25" hidden="1" outlineLevel="7" x14ac:dyDescent="0.2">
      <c r="A244" s="18" t="s">
        <v>268</v>
      </c>
      <c r="B244" s="19" t="s">
        <v>269</v>
      </c>
      <c r="C244" s="20">
        <v>300107.03999999998</v>
      </c>
    </row>
    <row r="245" spans="1:3" ht="78.75" hidden="1" outlineLevel="3" collapsed="1" x14ac:dyDescent="0.2">
      <c r="A245" s="22" t="s">
        <v>270</v>
      </c>
      <c r="B245" s="23" t="s">
        <v>271</v>
      </c>
      <c r="C245" s="24">
        <v>23000</v>
      </c>
    </row>
    <row r="246" spans="1:3" ht="78.75" hidden="1" outlineLevel="7" x14ac:dyDescent="0.2">
      <c r="A246" s="18" t="s">
        <v>270</v>
      </c>
      <c r="B246" s="21" t="s">
        <v>271</v>
      </c>
      <c r="C246" s="20">
        <v>23000</v>
      </c>
    </row>
    <row r="247" spans="1:3" ht="31.5" outlineLevel="2" collapsed="1" x14ac:dyDescent="0.2">
      <c r="A247" s="22" t="s">
        <v>272</v>
      </c>
      <c r="B247" s="23" t="s">
        <v>273</v>
      </c>
      <c r="C247" s="24">
        <v>38018.58</v>
      </c>
    </row>
    <row r="248" spans="1:3" ht="31.5" hidden="1" outlineLevel="3" collapsed="1" x14ac:dyDescent="0.2">
      <c r="A248" s="22" t="s">
        <v>274</v>
      </c>
      <c r="B248" s="23" t="s">
        <v>275</v>
      </c>
      <c r="C248" s="24">
        <v>38018.58</v>
      </c>
    </row>
    <row r="249" spans="1:3" ht="78.75" hidden="1" outlineLevel="4" collapsed="1" x14ac:dyDescent="0.2">
      <c r="A249" s="22" t="s">
        <v>276</v>
      </c>
      <c r="B249" s="23" t="s">
        <v>277</v>
      </c>
      <c r="C249" s="24">
        <v>38018.58</v>
      </c>
    </row>
    <row r="250" spans="1:3" ht="78.75" hidden="1" outlineLevel="7" x14ac:dyDescent="0.2">
      <c r="A250" s="18" t="s">
        <v>276</v>
      </c>
      <c r="B250" s="21" t="s">
        <v>277</v>
      </c>
      <c r="C250" s="20">
        <v>38018.58</v>
      </c>
    </row>
    <row r="251" spans="1:3" ht="47.25" outlineLevel="2" collapsed="1" x14ac:dyDescent="0.2">
      <c r="A251" s="22" t="s">
        <v>278</v>
      </c>
      <c r="B251" s="23" t="s">
        <v>279</v>
      </c>
      <c r="C251" s="24">
        <v>93990.37</v>
      </c>
    </row>
    <row r="252" spans="1:3" ht="63" hidden="1" outlineLevel="3" collapsed="1" x14ac:dyDescent="0.2">
      <c r="A252" s="22" t="s">
        <v>280</v>
      </c>
      <c r="B252" s="23" t="s">
        <v>281</v>
      </c>
      <c r="C252" s="24">
        <v>71030</v>
      </c>
    </row>
    <row r="253" spans="1:3" ht="63" hidden="1" outlineLevel="7" x14ac:dyDescent="0.2">
      <c r="A253" s="18" t="s">
        <v>280</v>
      </c>
      <c r="B253" s="21" t="s">
        <v>281</v>
      </c>
      <c r="C253" s="20">
        <v>71030</v>
      </c>
    </row>
    <row r="254" spans="1:3" ht="63" outlineLevel="2" collapsed="1" x14ac:dyDescent="0.2">
      <c r="A254" s="22" t="s">
        <v>282</v>
      </c>
      <c r="B254" s="23" t="s">
        <v>283</v>
      </c>
      <c r="C254" s="24">
        <v>714684.75</v>
      </c>
    </row>
    <row r="255" spans="1:3" ht="78.75" hidden="1" outlineLevel="3" collapsed="1" x14ac:dyDescent="0.2">
      <c r="A255" s="22" t="s">
        <v>284</v>
      </c>
      <c r="B255" s="23" t="s">
        <v>285</v>
      </c>
      <c r="C255" s="24">
        <v>714684.75</v>
      </c>
    </row>
    <row r="256" spans="1:3" ht="78.75" hidden="1" outlineLevel="7" x14ac:dyDescent="0.2">
      <c r="A256" s="18" t="s">
        <v>284</v>
      </c>
      <c r="B256" s="21" t="s">
        <v>285</v>
      </c>
      <c r="C256" s="20">
        <v>714684.75</v>
      </c>
    </row>
    <row r="257" spans="1:3" ht="78.75" outlineLevel="2" collapsed="1" x14ac:dyDescent="0.2">
      <c r="A257" s="22" t="s">
        <v>286</v>
      </c>
      <c r="B257" s="23" t="s">
        <v>287</v>
      </c>
      <c r="C257" s="24">
        <v>547373.55000000005</v>
      </c>
    </row>
    <row r="258" spans="1:3" ht="78.75" hidden="1" outlineLevel="3" collapsed="1" x14ac:dyDescent="0.2">
      <c r="A258" s="22" t="s">
        <v>286</v>
      </c>
      <c r="B258" s="23" t="s">
        <v>287</v>
      </c>
      <c r="C258" s="24">
        <v>0</v>
      </c>
    </row>
    <row r="259" spans="1:3" ht="78.75" hidden="1" outlineLevel="7" x14ac:dyDescent="0.2">
      <c r="A259" s="18" t="s">
        <v>286</v>
      </c>
      <c r="B259" s="21" t="s">
        <v>287</v>
      </c>
      <c r="C259" s="20">
        <v>0</v>
      </c>
    </row>
    <row r="260" spans="1:3" ht="126" hidden="1" outlineLevel="3" collapsed="1" x14ac:dyDescent="0.2">
      <c r="A260" s="22" t="s">
        <v>288</v>
      </c>
      <c r="B260" s="25" t="s">
        <v>289</v>
      </c>
      <c r="C260" s="24">
        <v>283276.64</v>
      </c>
    </row>
    <row r="261" spans="1:3" ht="126" hidden="1" outlineLevel="7" x14ac:dyDescent="0.2">
      <c r="A261" s="18" t="s">
        <v>288</v>
      </c>
      <c r="B261" s="19" t="s">
        <v>289</v>
      </c>
      <c r="C261" s="20">
        <v>283276.64</v>
      </c>
    </row>
    <row r="262" spans="1:3" ht="31.5" outlineLevel="2" collapsed="1" x14ac:dyDescent="0.2">
      <c r="A262" s="22" t="s">
        <v>290</v>
      </c>
      <c r="B262" s="23" t="s">
        <v>291</v>
      </c>
      <c r="C262" s="24">
        <v>1977765.95</v>
      </c>
    </row>
    <row r="263" spans="1:3" ht="47.25" hidden="1" outlineLevel="3" collapsed="1" x14ac:dyDescent="0.2">
      <c r="A263" s="22" t="s">
        <v>292</v>
      </c>
      <c r="B263" s="23" t="s">
        <v>293</v>
      </c>
      <c r="C263" s="24">
        <v>1252337.93</v>
      </c>
    </row>
    <row r="264" spans="1:3" ht="47.25" hidden="1" outlineLevel="4" collapsed="1" x14ac:dyDescent="0.2">
      <c r="A264" s="22" t="s">
        <v>292</v>
      </c>
      <c r="B264" s="23" t="s">
        <v>293</v>
      </c>
      <c r="C264" s="24">
        <v>48011.02</v>
      </c>
    </row>
    <row r="265" spans="1:3" ht="47.25" hidden="1" outlineLevel="7" x14ac:dyDescent="0.2">
      <c r="A265" s="18" t="s">
        <v>292</v>
      </c>
      <c r="B265" s="21" t="s">
        <v>293</v>
      </c>
      <c r="C265" s="20">
        <v>48011.02</v>
      </c>
    </row>
    <row r="266" spans="1:3" ht="63" hidden="1" outlineLevel="4" collapsed="1" x14ac:dyDescent="0.2">
      <c r="A266" s="22" t="s">
        <v>294</v>
      </c>
      <c r="B266" s="23" t="s">
        <v>295</v>
      </c>
      <c r="C266" s="24">
        <v>82912.87</v>
      </c>
    </row>
    <row r="267" spans="1:3" ht="63" hidden="1" outlineLevel="7" x14ac:dyDescent="0.2">
      <c r="A267" s="18" t="s">
        <v>294</v>
      </c>
      <c r="B267" s="21" t="s">
        <v>295</v>
      </c>
      <c r="C267" s="20">
        <v>82912.87</v>
      </c>
    </row>
    <row r="268" spans="1:3" ht="63" hidden="1" outlineLevel="4" collapsed="1" x14ac:dyDescent="0.2">
      <c r="A268" s="22" t="s">
        <v>296</v>
      </c>
      <c r="B268" s="23" t="s">
        <v>297</v>
      </c>
      <c r="C268" s="24">
        <v>70077.53</v>
      </c>
    </row>
    <row r="269" spans="1:3" ht="63" hidden="1" outlineLevel="7" x14ac:dyDescent="0.2">
      <c r="A269" s="18" t="s">
        <v>296</v>
      </c>
      <c r="B269" s="21" t="s">
        <v>297</v>
      </c>
      <c r="C269" s="20">
        <v>70077.53</v>
      </c>
    </row>
    <row r="270" spans="1:3" ht="94.5" hidden="1" outlineLevel="4" collapsed="1" x14ac:dyDescent="0.2">
      <c r="A270" s="22" t="s">
        <v>298</v>
      </c>
      <c r="B270" s="23" t="s">
        <v>299</v>
      </c>
      <c r="C270" s="24">
        <v>1051336.51</v>
      </c>
    </row>
    <row r="271" spans="1:3" ht="94.5" hidden="1" outlineLevel="7" x14ac:dyDescent="0.2">
      <c r="A271" s="18" t="s">
        <v>298</v>
      </c>
      <c r="B271" s="21" t="s">
        <v>299</v>
      </c>
      <c r="C271" s="20">
        <v>1051336.51</v>
      </c>
    </row>
    <row r="272" spans="1:3" ht="15.75" outlineLevel="1" x14ac:dyDescent="0.2">
      <c r="A272" s="15" t="s">
        <v>300</v>
      </c>
      <c r="B272" s="16" t="s">
        <v>301</v>
      </c>
      <c r="C272" s="17">
        <f>C273</f>
        <v>5151686.46</v>
      </c>
    </row>
    <row r="273" spans="1:3" ht="15.75" outlineLevel="2" collapsed="1" x14ac:dyDescent="0.2">
      <c r="A273" s="22" t="s">
        <v>302</v>
      </c>
      <c r="B273" s="23" t="s">
        <v>303</v>
      </c>
      <c r="C273" s="24">
        <v>5151686.46</v>
      </c>
    </row>
    <row r="274" spans="1:3" ht="31.5" hidden="1" outlineLevel="3" collapsed="1" x14ac:dyDescent="0.2">
      <c r="A274" s="22" t="s">
        <v>304</v>
      </c>
      <c r="B274" s="23" t="s">
        <v>305</v>
      </c>
      <c r="C274" s="24">
        <v>3169680.29</v>
      </c>
    </row>
    <row r="275" spans="1:3" ht="31.5" hidden="1" outlineLevel="7" x14ac:dyDescent="0.2">
      <c r="A275" s="18" t="s">
        <v>304</v>
      </c>
      <c r="B275" s="21" t="s">
        <v>305</v>
      </c>
      <c r="C275" s="20">
        <v>3169680.29</v>
      </c>
    </row>
    <row r="276" spans="1:3" ht="15.75" x14ac:dyDescent="0.2">
      <c r="A276" s="15" t="s">
        <v>306</v>
      </c>
      <c r="B276" s="16" t="s">
        <v>307</v>
      </c>
      <c r="C276" s="17">
        <f>C277+C314+C318</f>
        <v>608408192.14999998</v>
      </c>
    </row>
    <row r="277" spans="1:3" ht="47.25" outlineLevel="1" x14ac:dyDescent="0.2">
      <c r="A277" s="15" t="s">
        <v>308</v>
      </c>
      <c r="B277" s="16" t="s">
        <v>309</v>
      </c>
      <c r="C277" s="17">
        <f>C278+C285+C298</f>
        <v>612886993.98000002</v>
      </c>
    </row>
    <row r="278" spans="1:3" ht="31.5" outlineLevel="2" collapsed="1" x14ac:dyDescent="0.2">
      <c r="A278" s="22" t="s">
        <v>310</v>
      </c>
      <c r="B278" s="23" t="s">
        <v>311</v>
      </c>
      <c r="C278" s="24">
        <v>172877982</v>
      </c>
    </row>
    <row r="279" spans="1:3" ht="15.75" hidden="1" outlineLevel="3" collapsed="1" x14ac:dyDescent="0.2">
      <c r="A279" s="22" t="s">
        <v>312</v>
      </c>
      <c r="B279" s="23" t="s">
        <v>313</v>
      </c>
      <c r="C279" s="24">
        <v>7289850</v>
      </c>
    </row>
    <row r="280" spans="1:3" ht="31.5" hidden="1" outlineLevel="4" collapsed="1" x14ac:dyDescent="0.2">
      <c r="A280" s="22" t="s">
        <v>314</v>
      </c>
      <c r="B280" s="23" t="s">
        <v>315</v>
      </c>
      <c r="C280" s="24">
        <v>7289850</v>
      </c>
    </row>
    <row r="281" spans="1:3" ht="31.5" hidden="1" outlineLevel="7" x14ac:dyDescent="0.2">
      <c r="A281" s="18" t="s">
        <v>314</v>
      </c>
      <c r="B281" s="21" t="s">
        <v>315</v>
      </c>
      <c r="C281" s="20">
        <v>7289850</v>
      </c>
    </row>
    <row r="282" spans="1:3" ht="31.5" hidden="1" outlineLevel="3" collapsed="1" x14ac:dyDescent="0.2">
      <c r="A282" s="22" t="s">
        <v>316</v>
      </c>
      <c r="B282" s="23" t="s">
        <v>317</v>
      </c>
      <c r="C282" s="24">
        <v>97249432</v>
      </c>
    </row>
    <row r="283" spans="1:3" ht="31.5" hidden="1" outlineLevel="4" collapsed="1" x14ac:dyDescent="0.2">
      <c r="A283" s="22" t="s">
        <v>318</v>
      </c>
      <c r="B283" s="23" t="s">
        <v>319</v>
      </c>
      <c r="C283" s="24">
        <v>97249432</v>
      </c>
    </row>
    <row r="284" spans="1:3" ht="31.5" hidden="1" outlineLevel="7" x14ac:dyDescent="0.2">
      <c r="A284" s="18" t="s">
        <v>318</v>
      </c>
      <c r="B284" s="21" t="s">
        <v>319</v>
      </c>
      <c r="C284" s="20">
        <v>97249432</v>
      </c>
    </row>
    <row r="285" spans="1:3" ht="31.5" outlineLevel="2" collapsed="1" x14ac:dyDescent="0.2">
      <c r="A285" s="22" t="s">
        <v>320</v>
      </c>
      <c r="B285" s="23" t="s">
        <v>321</v>
      </c>
      <c r="C285" s="24">
        <v>106269607.14</v>
      </c>
    </row>
    <row r="286" spans="1:3" ht="126" hidden="1" outlineLevel="3" collapsed="1" x14ac:dyDescent="0.2">
      <c r="A286" s="22" t="s">
        <v>322</v>
      </c>
      <c r="B286" s="25" t="s">
        <v>323</v>
      </c>
      <c r="C286" s="24">
        <v>0</v>
      </c>
    </row>
    <row r="287" spans="1:3" ht="126" hidden="1" outlineLevel="4" collapsed="1" x14ac:dyDescent="0.2">
      <c r="A287" s="22" t="s">
        <v>324</v>
      </c>
      <c r="B287" s="25" t="s">
        <v>325</v>
      </c>
      <c r="C287" s="24">
        <v>0</v>
      </c>
    </row>
    <row r="288" spans="1:3" ht="126" hidden="1" outlineLevel="7" x14ac:dyDescent="0.2">
      <c r="A288" s="18" t="s">
        <v>324</v>
      </c>
      <c r="B288" s="19" t="s">
        <v>325</v>
      </c>
      <c r="C288" s="20">
        <v>0</v>
      </c>
    </row>
    <row r="289" spans="1:3" ht="31.5" hidden="1" outlineLevel="3" collapsed="1" x14ac:dyDescent="0.2">
      <c r="A289" s="22" t="s">
        <v>326</v>
      </c>
      <c r="B289" s="23" t="s">
        <v>327</v>
      </c>
      <c r="C289" s="24">
        <v>1193430.5</v>
      </c>
    </row>
    <row r="290" spans="1:3" ht="31.5" hidden="1" outlineLevel="4" collapsed="1" x14ac:dyDescent="0.2">
      <c r="A290" s="22" t="s">
        <v>328</v>
      </c>
      <c r="B290" s="23" t="s">
        <v>329</v>
      </c>
      <c r="C290" s="24">
        <v>1193430.5</v>
      </c>
    </row>
    <row r="291" spans="1:3" ht="31.5" hidden="1" outlineLevel="7" x14ac:dyDescent="0.2">
      <c r="A291" s="18" t="s">
        <v>328</v>
      </c>
      <c r="B291" s="21" t="s">
        <v>329</v>
      </c>
      <c r="C291" s="20">
        <v>1193430.5</v>
      </c>
    </row>
    <row r="292" spans="1:3" ht="63" hidden="1" outlineLevel="3" collapsed="1" x14ac:dyDescent="0.2">
      <c r="A292" s="22" t="s">
        <v>330</v>
      </c>
      <c r="B292" s="23" t="s">
        <v>331</v>
      </c>
      <c r="C292" s="24">
        <v>0</v>
      </c>
    </row>
    <row r="293" spans="1:3" ht="63" hidden="1" outlineLevel="4" collapsed="1" x14ac:dyDescent="0.2">
      <c r="A293" s="22" t="s">
        <v>332</v>
      </c>
      <c r="B293" s="23" t="s">
        <v>333</v>
      </c>
      <c r="C293" s="24">
        <v>0</v>
      </c>
    </row>
    <row r="294" spans="1:3" ht="63" hidden="1" outlineLevel="7" x14ac:dyDescent="0.2">
      <c r="A294" s="18" t="s">
        <v>332</v>
      </c>
      <c r="B294" s="21" t="s">
        <v>333</v>
      </c>
      <c r="C294" s="20">
        <v>0</v>
      </c>
    </row>
    <row r="295" spans="1:3" ht="15.75" hidden="1" outlineLevel="3" collapsed="1" x14ac:dyDescent="0.2">
      <c r="A295" s="22" t="s">
        <v>334</v>
      </c>
      <c r="B295" s="23" t="s">
        <v>335</v>
      </c>
      <c r="C295" s="24">
        <v>1823473.82</v>
      </c>
    </row>
    <row r="296" spans="1:3" ht="15.75" hidden="1" outlineLevel="4" collapsed="1" x14ac:dyDescent="0.2">
      <c r="A296" s="22" t="s">
        <v>336</v>
      </c>
      <c r="B296" s="23" t="s">
        <v>337</v>
      </c>
      <c r="C296" s="24">
        <v>1823473.82</v>
      </c>
    </row>
    <row r="297" spans="1:3" ht="15.75" hidden="1" outlineLevel="7" x14ac:dyDescent="0.2">
      <c r="A297" s="18" t="s">
        <v>336</v>
      </c>
      <c r="B297" s="21" t="s">
        <v>337</v>
      </c>
      <c r="C297" s="20">
        <v>1823473.82</v>
      </c>
    </row>
    <row r="298" spans="1:3" ht="31.5" outlineLevel="2" collapsed="1" x14ac:dyDescent="0.2">
      <c r="A298" s="22" t="s">
        <v>338</v>
      </c>
      <c r="B298" s="23" t="s">
        <v>339</v>
      </c>
      <c r="C298" s="24">
        <v>333739404.83999997</v>
      </c>
    </row>
    <row r="299" spans="1:3" ht="47.25" hidden="1" outlineLevel="3" collapsed="1" x14ac:dyDescent="0.2">
      <c r="A299" s="22" t="s">
        <v>340</v>
      </c>
      <c r="B299" s="23" t="s">
        <v>341</v>
      </c>
      <c r="C299" s="24">
        <v>14721992.27</v>
      </c>
    </row>
    <row r="300" spans="1:3" ht="47.25" hidden="1" outlineLevel="4" collapsed="1" x14ac:dyDescent="0.2">
      <c r="A300" s="22" t="s">
        <v>342</v>
      </c>
      <c r="B300" s="23" t="s">
        <v>343</v>
      </c>
      <c r="C300" s="24">
        <v>14721992.27</v>
      </c>
    </row>
    <row r="301" spans="1:3" ht="47.25" hidden="1" outlineLevel="7" x14ac:dyDescent="0.2">
      <c r="A301" s="18" t="s">
        <v>342</v>
      </c>
      <c r="B301" s="21" t="s">
        <v>343</v>
      </c>
      <c r="C301" s="20">
        <v>14721992.27</v>
      </c>
    </row>
    <row r="302" spans="1:3" ht="78.75" hidden="1" outlineLevel="3" collapsed="1" x14ac:dyDescent="0.2">
      <c r="A302" s="22" t="s">
        <v>344</v>
      </c>
      <c r="B302" s="23" t="s">
        <v>345</v>
      </c>
      <c r="C302" s="24">
        <v>13830225.949999999</v>
      </c>
    </row>
    <row r="303" spans="1:3" ht="94.5" hidden="1" outlineLevel="4" collapsed="1" x14ac:dyDescent="0.2">
      <c r="A303" s="22" t="s">
        <v>346</v>
      </c>
      <c r="B303" s="23" t="s">
        <v>347</v>
      </c>
      <c r="C303" s="24">
        <v>13830225.949999999</v>
      </c>
    </row>
    <row r="304" spans="1:3" ht="94.5" hidden="1" outlineLevel="7" x14ac:dyDescent="0.2">
      <c r="A304" s="18" t="s">
        <v>346</v>
      </c>
      <c r="B304" s="21" t="s">
        <v>347</v>
      </c>
      <c r="C304" s="20">
        <v>13830225.949999999</v>
      </c>
    </row>
    <row r="305" spans="1:3" ht="78.75" hidden="1" outlineLevel="3" collapsed="1" x14ac:dyDescent="0.2">
      <c r="A305" s="22" t="s">
        <v>348</v>
      </c>
      <c r="B305" s="23" t="s">
        <v>349</v>
      </c>
      <c r="C305" s="24">
        <v>8634000</v>
      </c>
    </row>
    <row r="306" spans="1:3" ht="78.75" hidden="1" outlineLevel="4" collapsed="1" x14ac:dyDescent="0.2">
      <c r="A306" s="22" t="s">
        <v>350</v>
      </c>
      <c r="B306" s="23" t="s">
        <v>351</v>
      </c>
      <c r="C306" s="24">
        <v>8634000</v>
      </c>
    </row>
    <row r="307" spans="1:3" ht="78.75" hidden="1" outlineLevel="7" x14ac:dyDescent="0.2">
      <c r="A307" s="18" t="s">
        <v>350</v>
      </c>
      <c r="B307" s="21" t="s">
        <v>351</v>
      </c>
      <c r="C307" s="20">
        <v>8634000</v>
      </c>
    </row>
    <row r="308" spans="1:3" ht="63" hidden="1" outlineLevel="3" collapsed="1" x14ac:dyDescent="0.2">
      <c r="A308" s="22" t="s">
        <v>352</v>
      </c>
      <c r="B308" s="23" t="s">
        <v>353</v>
      </c>
      <c r="C308" s="24">
        <v>405412</v>
      </c>
    </row>
    <row r="309" spans="1:3" ht="78.75" hidden="1" outlineLevel="4" collapsed="1" x14ac:dyDescent="0.2">
      <c r="A309" s="22" t="s">
        <v>354</v>
      </c>
      <c r="B309" s="23" t="s">
        <v>355</v>
      </c>
      <c r="C309" s="24">
        <v>405412</v>
      </c>
    </row>
    <row r="310" spans="1:3" ht="78.75" hidden="1" outlineLevel="7" x14ac:dyDescent="0.2">
      <c r="A310" s="18" t="s">
        <v>354</v>
      </c>
      <c r="B310" s="21" t="s">
        <v>355</v>
      </c>
      <c r="C310" s="20">
        <v>405412</v>
      </c>
    </row>
    <row r="311" spans="1:3" ht="15.75" hidden="1" outlineLevel="3" collapsed="1" x14ac:dyDescent="0.2">
      <c r="A311" s="22" t="s">
        <v>356</v>
      </c>
      <c r="B311" s="23" t="s">
        <v>357</v>
      </c>
      <c r="C311" s="24">
        <v>204743746.80000001</v>
      </c>
    </row>
    <row r="312" spans="1:3" ht="15.75" hidden="1" outlineLevel="4" collapsed="1" x14ac:dyDescent="0.2">
      <c r="A312" s="22" t="s">
        <v>358</v>
      </c>
      <c r="B312" s="23" t="s">
        <v>359</v>
      </c>
      <c r="C312" s="24">
        <v>204743746.80000001</v>
      </c>
    </row>
    <row r="313" spans="1:3" ht="15.75" hidden="1" outlineLevel="7" x14ac:dyDescent="0.2">
      <c r="A313" s="18" t="s">
        <v>358</v>
      </c>
      <c r="B313" s="21" t="s">
        <v>359</v>
      </c>
      <c r="C313" s="20">
        <v>204743746.80000001</v>
      </c>
    </row>
    <row r="314" spans="1:3" ht="15.75" outlineLevel="1" x14ac:dyDescent="0.2">
      <c r="A314" s="15" t="s">
        <v>360</v>
      </c>
      <c r="B314" s="16" t="s">
        <v>361</v>
      </c>
      <c r="C314" s="17">
        <f>C315</f>
        <v>5139925</v>
      </c>
    </row>
    <row r="315" spans="1:3" ht="31.5" outlineLevel="2" collapsed="1" x14ac:dyDescent="0.2">
      <c r="A315" s="22" t="s">
        <v>362</v>
      </c>
      <c r="B315" s="23" t="s">
        <v>363</v>
      </c>
      <c r="C315" s="24">
        <v>5139925</v>
      </c>
    </row>
    <row r="316" spans="1:3" ht="31.5" hidden="1" outlineLevel="3" collapsed="1" x14ac:dyDescent="0.2">
      <c r="A316" s="22" t="s">
        <v>364</v>
      </c>
      <c r="B316" s="23" t="s">
        <v>363</v>
      </c>
      <c r="C316" s="24">
        <v>5130000</v>
      </c>
    </row>
    <row r="317" spans="1:3" ht="31.5" hidden="1" outlineLevel="7" x14ac:dyDescent="0.2">
      <c r="A317" s="18" t="s">
        <v>364</v>
      </c>
      <c r="B317" s="21" t="s">
        <v>363</v>
      </c>
      <c r="C317" s="20">
        <v>5130000</v>
      </c>
    </row>
    <row r="318" spans="1:3" ht="63" outlineLevel="1" x14ac:dyDescent="0.2">
      <c r="A318" s="15" t="s">
        <v>365</v>
      </c>
      <c r="B318" s="16" t="s">
        <v>366</v>
      </c>
      <c r="C318" s="17">
        <f>C319</f>
        <v>-9618726.8300000001</v>
      </c>
    </row>
    <row r="319" spans="1:3" ht="47.25" customHeight="1" outlineLevel="2" collapsed="1" x14ac:dyDescent="0.2">
      <c r="A319" s="22" t="s">
        <v>367</v>
      </c>
      <c r="B319" s="23" t="s">
        <v>368</v>
      </c>
      <c r="C319" s="24">
        <v>-9618726.8300000001</v>
      </c>
    </row>
    <row r="320" spans="1:3" ht="38.25" hidden="1" outlineLevel="3" collapsed="1" x14ac:dyDescent="0.2">
      <c r="A320" s="5" t="s">
        <v>369</v>
      </c>
      <c r="B320" s="6" t="s">
        <v>370</v>
      </c>
      <c r="C320" s="7">
        <v>-25622.14</v>
      </c>
    </row>
    <row r="321" spans="1:3" ht="38.25" hidden="1" outlineLevel="7" x14ac:dyDescent="0.2">
      <c r="A321" s="8" t="s">
        <v>369</v>
      </c>
      <c r="B321" s="9" t="s">
        <v>370</v>
      </c>
      <c r="C321" s="10">
        <v>-25622.14</v>
      </c>
    </row>
    <row r="322" spans="1:3" ht="38.25" hidden="1" outlineLevel="3" collapsed="1" x14ac:dyDescent="0.2">
      <c r="A322" s="5" t="s">
        <v>371</v>
      </c>
      <c r="B322" s="6" t="s">
        <v>372</v>
      </c>
      <c r="C322" s="7">
        <v>-9409967.4900000002</v>
      </c>
    </row>
    <row r="323" spans="1:3" ht="25.5" hidden="1" outlineLevel="7" x14ac:dyDescent="0.2">
      <c r="A323" s="8" t="s">
        <v>371</v>
      </c>
      <c r="B323" s="9" t="s">
        <v>372</v>
      </c>
      <c r="C323" s="10">
        <v>-9409967.4900000002</v>
      </c>
    </row>
  </sheetData>
  <mergeCells count="4">
    <mergeCell ref="B1:C1"/>
    <mergeCell ref="B2:C2"/>
    <mergeCell ref="B3:C3"/>
    <mergeCell ref="A5:C5"/>
  </mergeCells>
  <pageMargins left="0.98425196850393704" right="0.39370078740157483" top="0.59055118110236227" bottom="0.59055118110236227" header="0.31496062992125984" footer="0.31496062992125984"/>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ДЧБ</vt:lpstr>
      <vt:lpstr>ДЧБ!APPT</vt:lpstr>
      <vt:lpstr>ДЧБ!SIGN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rep:2.45.0.188</dc:description>
  <cp:lastModifiedBy>Белоус</cp:lastModifiedBy>
  <cp:lastPrinted>2018-10-17T02:07:59Z</cp:lastPrinted>
  <dcterms:created xsi:type="dcterms:W3CDTF">2018-07-03T07:46:23Z</dcterms:created>
  <dcterms:modified xsi:type="dcterms:W3CDTF">2018-12-18T06:06:30Z</dcterms:modified>
</cp:coreProperties>
</file>