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Свед об объемах мун услуг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I21" i="1"/>
  <c r="F21" i="1"/>
  <c r="F5" i="1" l="1"/>
  <c r="L5" i="1" l="1"/>
  <c r="I5" i="1"/>
  <c r="I15" i="1" l="1"/>
  <c r="L15" i="1"/>
  <c r="F15" i="1"/>
  <c r="L7" i="1" l="1"/>
  <c r="I7" i="1"/>
  <c r="F7" i="1"/>
</calcChain>
</file>

<file path=xl/sharedStrings.xml><?xml version="1.0" encoding="utf-8"?>
<sst xmlns="http://schemas.openxmlformats.org/spreadsheetml/2006/main" count="67" uniqueCount="51">
  <si>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</si>
  <si>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</si>
  <si>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</si>
  <si>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</si>
  <si>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</si>
  <si>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</si>
  <si>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</si>
  <si>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</si>
  <si>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</si>
  <si>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</si>
  <si>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</si>
  <si>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</si>
  <si>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</si>
  <si>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</si>
  <si>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</si>
  <si>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</si>
  <si>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</si>
  <si>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</si>
  <si>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Обеспечение участия лиц, проходящих спортивную подготовку, в спортивных соревнованиях</t>
  </si>
  <si>
    <t>Организация и содержание мест захоронения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</si>
  <si>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</si>
  <si>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</si>
  <si>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Показатель/  единица измерения</t>
  </si>
  <si>
    <t>площадь текущего содержания кладбищ/кв. м.</t>
  </si>
  <si>
    <t>кол-во проведенных мероприятий, ед.</t>
  </si>
  <si>
    <t>шт.</t>
  </si>
  <si>
    <t>Количество участников мероприятия, чел.</t>
  </si>
  <si>
    <t>число посетителей, чел.</t>
  </si>
  <si>
    <t>количество документов, ед.</t>
  </si>
  <si>
    <t>кол-во посещений, ед.</t>
  </si>
  <si>
    <t>чел.-час.</t>
  </si>
  <si>
    <t>Реализация дополнительных предпрофессиональных программ в области искусства</t>
  </si>
  <si>
    <t>Эксплуатируемая площадь всего, в том числе зданий прилегающей территории, тыс. кв. м.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</si>
  <si>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</si>
  <si>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машино-часы работы автомобилей/ед.</t>
  </si>
  <si>
    <t>Спортивная подготовка по олимпийским видам спорта</t>
  </si>
  <si>
    <t>Спортивная подготовка по неолимпийским видам спорта</t>
  </si>
  <si>
    <t>количество участников, чел.</t>
  </si>
  <si>
    <t xml:space="preserve">кол-во клубных формир-ий, ед. </t>
  </si>
  <si>
    <t>Проведение тестирования выполнения нормативов испытаний (тестов) комплекса ГТО</t>
  </si>
  <si>
    <t>Обеспечение доступа к объектам спорта</t>
  </si>
  <si>
    <t>2022 год</t>
  </si>
  <si>
    <t>человекочас</t>
  </si>
  <si>
    <t>Отрасли</t>
  </si>
  <si>
    <t>Жилищно-коммунальное хозяйство</t>
  </si>
  <si>
    <t>Физическая культура и спорт</t>
  </si>
  <si>
    <t>Образование и молодежная политика</t>
  </si>
  <si>
    <t>Культура</t>
  </si>
  <si>
    <t>2023 год</t>
  </si>
  <si>
    <t xml:space="preserve">Сведения о планируемых на 2022 год и плановый период 2023 и 2024 годов объемах муниципальных услуг (работ) и объемах субсидий на финансовое обеспечение выполнения муниципальных заданий на оказание соответствующих муниципальных услуг (выполнение работ)                               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</si>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</sst>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8" zoomScaleNormal="7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defaultColWidth="15.85546875" defaultRowHeight="15.75" x14ac:dyDescent="0.2"/>
  <cols>
    <col min="1" max="1" width="27.42578125" style="2" customWidth="1"/>
    <col min="2" max="2" width="42.42578125" style="2" customWidth="1"/>
    <col min="3" max="3" width="15" style="3" customWidth="1"/>
    <col min="4" max="4" width="13.28515625" style="4" customWidth="1"/>
    <col min="5" max="5" width="13.7109375" style="5" customWidth="1"/>
    <col min="6" max="6" width="14.28515625" style="1" customWidth="1"/>
    <col min="7" max="7" width="13.42578125" style="1" customWidth="1"/>
    <col min="8" max="8" width="15.85546875" style="1"/>
    <col min="9" max="9" width="15.28515625" style="1" customWidth="1"/>
    <col min="10" max="10" width="13.42578125" style="1" customWidth="1"/>
    <col min="11" max="11" width="15.85546875" style="1"/>
    <col min="12" max="12" width="14" style="1" customWidth="1"/>
    <col min="13" max="16384" width="15.85546875" style="1"/>
  </cols>
  <sheetData>
    <row r="1" spans="1:16" ht="38.25" customHeight="1" x14ac:dyDescent="0.2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s="9" customFormat="1" x14ac:dyDescent="0.2">
      <c r="A2" s="6"/>
      <c r="B2" s="6"/>
      <c r="C2" s="7"/>
      <c r="D2" s="8"/>
      <c r="E2" s="10"/>
    </row>
    <row r="3" spans="1:16" s="25" customFormat="1" ht="38.25" customHeight="1" x14ac:dyDescent="0.2">
      <c r="A3" s="72" t="s">
        <v>43</v>
      </c>
      <c r="B3" s="72" t="s">
        <v>6</v>
      </c>
      <c r="C3" s="72" t="s">
        <v>22</v>
      </c>
      <c r="D3" s="52" t="s">
        <v>41</v>
      </c>
      <c r="E3" s="53"/>
      <c r="F3" s="54"/>
      <c r="G3" s="52" t="s">
        <v>48</v>
      </c>
      <c r="H3" s="53"/>
      <c r="I3" s="54"/>
      <c r="J3" s="52" t="s">
        <v>50</v>
      </c>
      <c r="K3" s="53"/>
      <c r="L3" s="54"/>
      <c r="M3" s="51"/>
      <c r="N3" s="51"/>
      <c r="O3" s="51"/>
      <c r="P3" s="51"/>
    </row>
    <row r="4" spans="1:16" s="25" customFormat="1" ht="33" customHeight="1" x14ac:dyDescent="0.2">
      <c r="A4" s="73"/>
      <c r="B4" s="73"/>
      <c r="C4" s="73"/>
      <c r="D4" s="38" t="s">
        <v>0</v>
      </c>
      <c r="E4" s="56" t="s">
        <v>7</v>
      </c>
      <c r="F4" s="57"/>
      <c r="G4" s="38" t="s">
        <v>0</v>
      </c>
      <c r="H4" s="56" t="s">
        <v>7</v>
      </c>
      <c r="I4" s="57"/>
      <c r="J4" s="37" t="s">
        <v>0</v>
      </c>
      <c r="K4" s="55" t="s">
        <v>7</v>
      </c>
      <c r="L4" s="55"/>
      <c r="M4" s="51"/>
      <c r="N4" s="51"/>
      <c r="O4" s="51"/>
      <c r="P4" s="51"/>
    </row>
    <row r="5" spans="1:16" ht="61.5" customHeight="1" x14ac:dyDescent="0.2">
      <c r="A5" s="66" t="s">
        <v>44</v>
      </c>
      <c r="B5" s="29" t="s">
        <v>19</v>
      </c>
      <c r="C5" s="30" t="s">
        <v>23</v>
      </c>
      <c r="D5" s="31">
        <v>348748</v>
      </c>
      <c r="E5" s="31">
        <v>347.43</v>
      </c>
      <c r="F5" s="63">
        <f>E5+E6</f>
        <v>27674.65</v>
      </c>
      <c r="G5" s="31">
        <v>348748</v>
      </c>
      <c r="H5" s="31">
        <v>357.73</v>
      </c>
      <c r="I5" s="63">
        <f>H5+H6</f>
        <v>28080.45</v>
      </c>
      <c r="J5" s="31">
        <v>348748</v>
      </c>
      <c r="K5" s="31">
        <v>357.73</v>
      </c>
      <c r="L5" s="63">
        <f>K5+K6</f>
        <v>28080.45</v>
      </c>
      <c r="M5" s="13"/>
      <c r="N5" s="13"/>
      <c r="O5" s="13"/>
      <c r="P5" s="13"/>
    </row>
    <row r="6" spans="1:16" ht="108.75" customHeight="1" x14ac:dyDescent="0.2">
      <c r="A6" s="67"/>
      <c r="B6" s="29" t="s">
        <v>33</v>
      </c>
      <c r="C6" s="30" t="s">
        <v>34</v>
      </c>
      <c r="D6" s="31">
        <v>13020</v>
      </c>
      <c r="E6" s="31">
        <v>27327.22</v>
      </c>
      <c r="F6" s="64"/>
      <c r="G6" s="31">
        <v>13020</v>
      </c>
      <c r="H6" s="31">
        <v>27722.720000000001</v>
      </c>
      <c r="I6" s="64"/>
      <c r="J6" s="31">
        <v>13020</v>
      </c>
      <c r="K6" s="31">
        <v>27722.720000000001</v>
      </c>
      <c r="L6" s="64"/>
      <c r="M6" s="13"/>
      <c r="N6" s="13"/>
      <c r="O6" s="13"/>
      <c r="P6" s="13"/>
    </row>
    <row r="7" spans="1:16" s="18" customFormat="1" ht="36.75" customHeight="1" x14ac:dyDescent="0.2">
      <c r="A7" s="66" t="s">
        <v>45</v>
      </c>
      <c r="B7" s="29" t="s">
        <v>35</v>
      </c>
      <c r="C7" s="30" t="s">
        <v>8</v>
      </c>
      <c r="D7" s="42">
        <v>1225</v>
      </c>
      <c r="E7" s="43">
        <v>33359.910000000003</v>
      </c>
      <c r="F7" s="59">
        <f>E7+E8+E9+E10+E11+E12+E13+E14</f>
        <v>91950.68</v>
      </c>
      <c r="G7" s="42">
        <v>1225</v>
      </c>
      <c r="H7" s="43">
        <v>34216.78</v>
      </c>
      <c r="I7" s="59">
        <f>H7+H8+H9+H10+H11+H12+H13+H14</f>
        <v>93770.73</v>
      </c>
      <c r="J7" s="42">
        <v>1225</v>
      </c>
      <c r="K7" s="43">
        <v>34216.78</v>
      </c>
      <c r="L7" s="59">
        <f>K7+K8+K9+K10+K11+K12+K13+K14</f>
        <v>93770.73</v>
      </c>
      <c r="M7" s="62"/>
      <c r="N7" s="17"/>
      <c r="O7" s="17"/>
      <c r="P7" s="17"/>
    </row>
    <row r="8" spans="1:16" s="18" customFormat="1" ht="33.75" customHeight="1" x14ac:dyDescent="0.2">
      <c r="A8" s="67"/>
      <c r="B8" s="29" t="s">
        <v>36</v>
      </c>
      <c r="C8" s="30" t="s">
        <v>8</v>
      </c>
      <c r="D8" s="42">
        <v>622</v>
      </c>
      <c r="E8" s="43">
        <v>20734.259999999998</v>
      </c>
      <c r="F8" s="60"/>
      <c r="G8" s="42">
        <v>622</v>
      </c>
      <c r="H8" s="43">
        <v>21269.9</v>
      </c>
      <c r="I8" s="60"/>
      <c r="J8" s="42">
        <v>622</v>
      </c>
      <c r="K8" s="43">
        <v>21269.9</v>
      </c>
      <c r="L8" s="60"/>
      <c r="M8" s="62"/>
      <c r="N8" s="17"/>
      <c r="O8" s="17"/>
      <c r="P8" s="17"/>
    </row>
    <row r="9" spans="1:16" s="18" customFormat="1" ht="39.75" customHeight="1" x14ac:dyDescent="0.2">
      <c r="A9" s="67"/>
      <c r="B9" s="29" t="s">
        <v>16</v>
      </c>
      <c r="C9" s="30" t="s">
        <v>25</v>
      </c>
      <c r="D9" s="42">
        <v>65</v>
      </c>
      <c r="E9" s="43">
        <v>14007.23</v>
      </c>
      <c r="F9" s="60"/>
      <c r="G9" s="42">
        <v>65</v>
      </c>
      <c r="H9" s="43">
        <v>14145.51</v>
      </c>
      <c r="I9" s="60"/>
      <c r="J9" s="42">
        <v>65</v>
      </c>
      <c r="K9" s="43">
        <v>14145.51</v>
      </c>
      <c r="L9" s="60"/>
      <c r="M9" s="58"/>
      <c r="N9" s="17"/>
      <c r="O9" s="17"/>
      <c r="P9" s="17"/>
    </row>
    <row r="10" spans="1:16" s="18" customFormat="1" ht="50.25" customHeight="1" x14ac:dyDescent="0.2">
      <c r="A10" s="67"/>
      <c r="B10" s="29" t="s">
        <v>17</v>
      </c>
      <c r="C10" s="30" t="s">
        <v>25</v>
      </c>
      <c r="D10" s="42">
        <v>78</v>
      </c>
      <c r="E10" s="43">
        <v>16780.38</v>
      </c>
      <c r="F10" s="60"/>
      <c r="G10" s="42">
        <v>78</v>
      </c>
      <c r="H10" s="43">
        <v>16938</v>
      </c>
      <c r="I10" s="60"/>
      <c r="J10" s="42">
        <v>78</v>
      </c>
      <c r="K10" s="43">
        <v>16938</v>
      </c>
      <c r="L10" s="60"/>
      <c r="M10" s="58"/>
      <c r="N10" s="17"/>
      <c r="O10" s="17"/>
      <c r="P10" s="17"/>
    </row>
    <row r="11" spans="1:16" s="18" customFormat="1" ht="51" customHeight="1" x14ac:dyDescent="0.2">
      <c r="A11" s="67"/>
      <c r="B11" s="29" t="s">
        <v>20</v>
      </c>
      <c r="C11" s="30" t="s">
        <v>25</v>
      </c>
      <c r="D11" s="42">
        <v>21</v>
      </c>
      <c r="E11" s="43">
        <v>3183.69</v>
      </c>
      <c r="F11" s="60"/>
      <c r="G11" s="42">
        <v>21</v>
      </c>
      <c r="H11" s="43">
        <v>3250.66</v>
      </c>
      <c r="I11" s="60"/>
      <c r="J11" s="42">
        <v>21</v>
      </c>
      <c r="K11" s="43">
        <v>3250.66</v>
      </c>
      <c r="L11" s="60"/>
      <c r="M11" s="58"/>
      <c r="N11" s="17"/>
      <c r="O11" s="17"/>
      <c r="P11" s="17"/>
    </row>
    <row r="12" spans="1:16" s="18" customFormat="1" ht="49.5" customHeight="1" x14ac:dyDescent="0.2">
      <c r="A12" s="67"/>
      <c r="B12" s="29" t="s">
        <v>39</v>
      </c>
      <c r="C12" s="30" t="s">
        <v>25</v>
      </c>
      <c r="D12" s="42">
        <v>7</v>
      </c>
      <c r="E12" s="43">
        <v>1563.69</v>
      </c>
      <c r="F12" s="60"/>
      <c r="G12" s="42">
        <v>7</v>
      </c>
      <c r="H12" s="43">
        <v>1582.43</v>
      </c>
      <c r="I12" s="60"/>
      <c r="J12" s="42">
        <v>7</v>
      </c>
      <c r="K12" s="43">
        <v>1582.43</v>
      </c>
      <c r="L12" s="60"/>
      <c r="M12" s="58"/>
      <c r="N12" s="17"/>
      <c r="O12" s="17"/>
      <c r="P12" s="17"/>
    </row>
    <row r="13" spans="1:16" s="18" customFormat="1" ht="52.5" customHeight="1" x14ac:dyDescent="0.2">
      <c r="A13" s="67"/>
      <c r="B13" s="29" t="s">
        <v>18</v>
      </c>
      <c r="C13" s="30" t="s">
        <v>25</v>
      </c>
      <c r="D13" s="42">
        <v>19</v>
      </c>
      <c r="E13" s="43">
        <v>1929.37</v>
      </c>
      <c r="F13" s="60"/>
      <c r="G13" s="42">
        <v>19</v>
      </c>
      <c r="H13" s="43">
        <v>1975.3</v>
      </c>
      <c r="I13" s="60"/>
      <c r="J13" s="42">
        <v>19</v>
      </c>
      <c r="K13" s="43">
        <v>1975.3</v>
      </c>
      <c r="L13" s="60"/>
      <c r="M13" s="58"/>
      <c r="N13" s="17"/>
      <c r="O13" s="17"/>
      <c r="P13" s="17"/>
    </row>
    <row r="14" spans="1:16" s="18" customFormat="1" ht="27" customHeight="1" x14ac:dyDescent="0.2">
      <c r="A14" s="44"/>
      <c r="B14" s="29" t="s">
        <v>40</v>
      </c>
      <c r="C14" s="30" t="s">
        <v>42</v>
      </c>
      <c r="D14" s="42">
        <v>3600</v>
      </c>
      <c r="E14" s="43">
        <v>392.15</v>
      </c>
      <c r="F14" s="61"/>
      <c r="G14" s="42">
        <v>3600</v>
      </c>
      <c r="H14" s="43">
        <v>392.15</v>
      </c>
      <c r="I14" s="61"/>
      <c r="J14" s="42">
        <v>3600</v>
      </c>
      <c r="K14" s="43">
        <v>392.15</v>
      </c>
      <c r="L14" s="61"/>
      <c r="M14" s="19"/>
      <c r="N14" s="17"/>
      <c r="O14" s="17"/>
      <c r="P14" s="17"/>
    </row>
    <row r="15" spans="1:16" s="25" customFormat="1" ht="35.25" customHeight="1" x14ac:dyDescent="0.2">
      <c r="A15" s="66" t="s">
        <v>46</v>
      </c>
      <c r="B15" s="33" t="s">
        <v>4</v>
      </c>
      <c r="C15" s="34" t="s">
        <v>8</v>
      </c>
      <c r="D15" s="41">
        <v>3000</v>
      </c>
      <c r="E15" s="31">
        <v>276194.96999999997</v>
      </c>
      <c r="F15" s="63">
        <f>E15+E16+E17+E18+E19+E20</f>
        <v>753964.56599999999</v>
      </c>
      <c r="G15" s="41">
        <v>3000</v>
      </c>
      <c r="H15" s="31">
        <v>289586.75</v>
      </c>
      <c r="I15" s="63">
        <f>H15+H16+H17+H18+H19+H20</f>
        <v>791409.01</v>
      </c>
      <c r="J15" s="41">
        <v>3000</v>
      </c>
      <c r="K15" s="31">
        <v>305036.75</v>
      </c>
      <c r="L15" s="63">
        <f>K15+K16+K17+K18+K19+K20</f>
        <v>823792.13000000012</v>
      </c>
      <c r="M15" s="11"/>
      <c r="N15" s="11"/>
      <c r="O15" s="11"/>
      <c r="P15" s="11"/>
    </row>
    <row r="16" spans="1:16" s="25" customFormat="1" ht="42" customHeight="1" x14ac:dyDescent="0.2">
      <c r="A16" s="67"/>
      <c r="B16" s="35" t="s">
        <v>1</v>
      </c>
      <c r="C16" s="40" t="s">
        <v>8</v>
      </c>
      <c r="D16" s="31">
        <v>3532</v>
      </c>
      <c r="E16" s="41">
        <v>190693</v>
      </c>
      <c r="F16" s="64"/>
      <c r="G16" s="31">
        <v>3532</v>
      </c>
      <c r="H16" s="41">
        <v>200069.76000000001</v>
      </c>
      <c r="I16" s="64"/>
      <c r="J16" s="31">
        <v>3532</v>
      </c>
      <c r="K16" s="41">
        <v>206853.7</v>
      </c>
      <c r="L16" s="64"/>
      <c r="M16" s="11"/>
      <c r="N16" s="16"/>
      <c r="O16" s="11"/>
      <c r="P16" s="11"/>
    </row>
    <row r="17" spans="1:16" s="25" customFormat="1" ht="43.5" customHeight="1" x14ac:dyDescent="0.2">
      <c r="A17" s="67"/>
      <c r="B17" s="33" t="s">
        <v>3</v>
      </c>
      <c r="C17" s="40" t="s">
        <v>8</v>
      </c>
      <c r="D17" s="31">
        <v>3988</v>
      </c>
      <c r="E17" s="41">
        <v>215298.58</v>
      </c>
      <c r="F17" s="64"/>
      <c r="G17" s="31">
        <v>3988</v>
      </c>
      <c r="H17" s="41">
        <v>225885.2</v>
      </c>
      <c r="I17" s="64"/>
      <c r="J17" s="31">
        <v>3988</v>
      </c>
      <c r="K17" s="41">
        <v>233544.6</v>
      </c>
      <c r="L17" s="64"/>
      <c r="M17" s="11"/>
      <c r="N17" s="11"/>
      <c r="O17" s="11"/>
      <c r="P17" s="11"/>
    </row>
    <row r="18" spans="1:16" s="25" customFormat="1" ht="55.5" customHeight="1" x14ac:dyDescent="0.2">
      <c r="A18" s="67"/>
      <c r="B18" s="33" t="s">
        <v>2</v>
      </c>
      <c r="C18" s="40" t="s">
        <v>8</v>
      </c>
      <c r="D18" s="31">
        <v>626</v>
      </c>
      <c r="E18" s="41">
        <v>33393.300000000003</v>
      </c>
      <c r="F18" s="64"/>
      <c r="G18" s="31">
        <v>626</v>
      </c>
      <c r="H18" s="41">
        <v>35035.300000000003</v>
      </c>
      <c r="I18" s="64"/>
      <c r="J18" s="31">
        <v>626</v>
      </c>
      <c r="K18" s="41">
        <v>36223.24</v>
      </c>
      <c r="L18" s="64"/>
      <c r="M18" s="14"/>
      <c r="N18" s="11"/>
      <c r="O18" s="11"/>
      <c r="P18" s="11"/>
    </row>
    <row r="19" spans="1:16" s="25" customFormat="1" ht="39.75" customHeight="1" x14ac:dyDescent="0.2">
      <c r="A19" s="67"/>
      <c r="B19" s="33" t="s">
        <v>21</v>
      </c>
      <c r="C19" s="40" t="s">
        <v>30</v>
      </c>
      <c r="D19" s="31">
        <v>218880</v>
      </c>
      <c r="E19" s="32">
        <v>35135.175999999999</v>
      </c>
      <c r="F19" s="64"/>
      <c r="G19" s="31">
        <v>218880</v>
      </c>
      <c r="H19" s="32">
        <v>37493.82</v>
      </c>
      <c r="I19" s="64"/>
      <c r="J19" s="31">
        <v>218880</v>
      </c>
      <c r="K19" s="32">
        <v>38795.660000000003</v>
      </c>
      <c r="L19" s="64"/>
      <c r="M19" s="15"/>
      <c r="N19" s="11"/>
      <c r="O19" s="11"/>
      <c r="P19" s="11"/>
    </row>
    <row r="20" spans="1:16" s="25" customFormat="1" ht="52.5" customHeight="1" x14ac:dyDescent="0.2">
      <c r="A20" s="68"/>
      <c r="B20" s="33" t="s">
        <v>5</v>
      </c>
      <c r="C20" s="34" t="s">
        <v>9</v>
      </c>
      <c r="D20" s="31">
        <v>347718</v>
      </c>
      <c r="E20" s="32">
        <v>3249.54</v>
      </c>
      <c r="F20" s="65"/>
      <c r="G20" s="31">
        <v>347718</v>
      </c>
      <c r="H20" s="32">
        <v>3338.18</v>
      </c>
      <c r="I20" s="65"/>
      <c r="J20" s="31">
        <v>347718</v>
      </c>
      <c r="K20" s="32">
        <v>3338.18</v>
      </c>
      <c r="L20" s="65"/>
      <c r="M20" s="14"/>
      <c r="N20" s="11"/>
      <c r="O20" s="11"/>
      <c r="P20" s="11"/>
    </row>
    <row r="21" spans="1:16" ht="47.25" x14ac:dyDescent="0.2">
      <c r="A21" s="66" t="s">
        <v>47</v>
      </c>
      <c r="B21" s="45" t="s">
        <v>10</v>
      </c>
      <c r="C21" s="39" t="s">
        <v>27</v>
      </c>
      <c r="D21" s="46">
        <v>45667</v>
      </c>
      <c r="E21" s="41">
        <v>6689</v>
      </c>
      <c r="F21" s="63">
        <f>E21+E22+E23+E24+E25+E26+E28+E30</f>
        <v>99879.941999999995</v>
      </c>
      <c r="G21" s="31">
        <v>45669</v>
      </c>
      <c r="H21" s="41">
        <v>6689</v>
      </c>
      <c r="I21" s="63">
        <f>H21+H22+H23+H24+H25+H26+H28+H30</f>
        <v>98891.937999999995</v>
      </c>
      <c r="J21" s="31">
        <v>45666</v>
      </c>
      <c r="K21" s="41">
        <v>6689</v>
      </c>
      <c r="L21" s="63">
        <f>K21+K22+K23+K24+K25+K26+K28+K30</f>
        <v>98819.085000000006</v>
      </c>
      <c r="M21" s="20"/>
      <c r="N21" s="21"/>
      <c r="O21" s="21"/>
      <c r="P21" s="21"/>
    </row>
    <row r="22" spans="1:16" s="12" customFormat="1" ht="45.75" customHeight="1" x14ac:dyDescent="0.2">
      <c r="A22" s="67"/>
      <c r="B22" s="33" t="s">
        <v>11</v>
      </c>
      <c r="C22" s="39" t="s">
        <v>29</v>
      </c>
      <c r="D22" s="31">
        <v>57987</v>
      </c>
      <c r="E22" s="41">
        <v>13612.14</v>
      </c>
      <c r="F22" s="64"/>
      <c r="G22" s="31">
        <v>57967</v>
      </c>
      <c r="H22" s="41">
        <v>13612.14</v>
      </c>
      <c r="I22" s="64"/>
      <c r="J22" s="31">
        <v>57941</v>
      </c>
      <c r="K22" s="41">
        <v>13612.14</v>
      </c>
      <c r="L22" s="64"/>
      <c r="M22" s="22"/>
      <c r="N22" s="23"/>
      <c r="O22" s="23"/>
      <c r="P22" s="23"/>
    </row>
    <row r="23" spans="1:16" ht="48.75" customHeight="1" x14ac:dyDescent="0.2">
      <c r="A23" s="67"/>
      <c r="B23" s="33" t="s">
        <v>12</v>
      </c>
      <c r="C23" s="34" t="s">
        <v>28</v>
      </c>
      <c r="D23" s="31">
        <v>3900</v>
      </c>
      <c r="E23" s="41">
        <v>868.86</v>
      </c>
      <c r="F23" s="64"/>
      <c r="G23" s="31">
        <v>3900</v>
      </c>
      <c r="H23" s="41">
        <v>868.86</v>
      </c>
      <c r="I23" s="64"/>
      <c r="J23" s="31">
        <v>3900</v>
      </c>
      <c r="K23" s="41">
        <v>868.86</v>
      </c>
      <c r="L23" s="64"/>
      <c r="M23" s="20"/>
      <c r="N23" s="21"/>
      <c r="O23" s="21"/>
      <c r="P23" s="21"/>
    </row>
    <row r="24" spans="1:16" ht="31.5" x14ac:dyDescent="0.2">
      <c r="A24" s="67"/>
      <c r="B24" s="33" t="s">
        <v>13</v>
      </c>
      <c r="C24" s="34" t="s">
        <v>30</v>
      </c>
      <c r="D24" s="31">
        <v>13050</v>
      </c>
      <c r="E24" s="41">
        <v>9985.32</v>
      </c>
      <c r="F24" s="64"/>
      <c r="G24" s="31">
        <v>13050</v>
      </c>
      <c r="H24" s="41">
        <v>9763.6479999999992</v>
      </c>
      <c r="I24" s="64"/>
      <c r="J24" s="31">
        <v>13050</v>
      </c>
      <c r="K24" s="41">
        <v>9763.6479999999992</v>
      </c>
      <c r="L24" s="64"/>
      <c r="M24" s="24"/>
      <c r="N24" s="21"/>
      <c r="O24" s="21"/>
      <c r="P24" s="21"/>
    </row>
    <row r="25" spans="1:16" ht="47.25" x14ac:dyDescent="0.2">
      <c r="A25" s="67"/>
      <c r="B25" s="33" t="s">
        <v>31</v>
      </c>
      <c r="C25" s="40" t="s">
        <v>30</v>
      </c>
      <c r="D25" s="31">
        <v>29250</v>
      </c>
      <c r="E25" s="41">
        <v>28717.472000000002</v>
      </c>
      <c r="F25" s="64"/>
      <c r="G25" s="31">
        <v>29250</v>
      </c>
      <c r="H25" s="41">
        <v>28079.948</v>
      </c>
      <c r="I25" s="64"/>
      <c r="J25" s="31">
        <v>29250</v>
      </c>
      <c r="K25" s="41">
        <v>28079.948</v>
      </c>
      <c r="L25" s="64"/>
      <c r="M25" s="21"/>
      <c r="N25" s="21"/>
      <c r="O25" s="21"/>
      <c r="P25" s="21"/>
    </row>
    <row r="26" spans="1:16" ht="51" customHeight="1" x14ac:dyDescent="0.2">
      <c r="A26" s="67"/>
      <c r="B26" s="69" t="s">
        <v>14</v>
      </c>
      <c r="C26" s="34" t="s">
        <v>38</v>
      </c>
      <c r="D26" s="31">
        <v>52</v>
      </c>
      <c r="E26" s="63">
        <v>14362.78</v>
      </c>
      <c r="F26" s="64"/>
      <c r="G26" s="31">
        <v>52</v>
      </c>
      <c r="H26" s="63">
        <v>14318.191999999999</v>
      </c>
      <c r="I26" s="64"/>
      <c r="J26" s="31">
        <v>52</v>
      </c>
      <c r="K26" s="63">
        <v>14286.174999999999</v>
      </c>
      <c r="L26" s="64"/>
      <c r="M26" s="21"/>
      <c r="N26" s="21"/>
      <c r="O26" s="21"/>
      <c r="P26" s="21"/>
    </row>
    <row r="27" spans="1:16" ht="51.75" customHeight="1" x14ac:dyDescent="0.2">
      <c r="A27" s="67"/>
      <c r="B27" s="70"/>
      <c r="C27" s="34" t="s">
        <v>37</v>
      </c>
      <c r="D27" s="31">
        <v>1224</v>
      </c>
      <c r="E27" s="65"/>
      <c r="F27" s="64"/>
      <c r="G27" s="31">
        <v>1224</v>
      </c>
      <c r="H27" s="65"/>
      <c r="I27" s="64"/>
      <c r="J27" s="31">
        <v>1224</v>
      </c>
      <c r="K27" s="65"/>
      <c r="L27" s="64"/>
      <c r="M27" s="21"/>
      <c r="N27" s="21"/>
      <c r="O27" s="21"/>
      <c r="P27" s="21"/>
    </row>
    <row r="28" spans="1:16" ht="63" x14ac:dyDescent="0.2">
      <c r="A28" s="67"/>
      <c r="B28" s="69" t="s">
        <v>15</v>
      </c>
      <c r="C28" s="34" t="s">
        <v>24</v>
      </c>
      <c r="D28" s="31">
        <v>174</v>
      </c>
      <c r="E28" s="74">
        <v>18154.37</v>
      </c>
      <c r="F28" s="64"/>
      <c r="G28" s="31">
        <v>174</v>
      </c>
      <c r="H28" s="74">
        <v>18070.150000000001</v>
      </c>
      <c r="I28" s="64"/>
      <c r="J28" s="31">
        <v>174</v>
      </c>
      <c r="K28" s="74">
        <v>18029.313999999998</v>
      </c>
      <c r="L28" s="64"/>
      <c r="M28" s="21"/>
      <c r="N28" s="21"/>
      <c r="O28" s="21"/>
      <c r="P28" s="21"/>
    </row>
    <row r="29" spans="1:16" ht="63" customHeight="1" x14ac:dyDescent="0.2">
      <c r="A29" s="67"/>
      <c r="B29" s="70"/>
      <c r="C29" s="47" t="s">
        <v>26</v>
      </c>
      <c r="D29" s="31">
        <v>2512</v>
      </c>
      <c r="E29" s="74"/>
      <c r="F29" s="64"/>
      <c r="G29" s="31">
        <v>2512</v>
      </c>
      <c r="H29" s="74"/>
      <c r="I29" s="64"/>
      <c r="J29" s="31">
        <v>2512</v>
      </c>
      <c r="K29" s="74"/>
      <c r="L29" s="64"/>
      <c r="M29" s="21"/>
      <c r="N29" s="21"/>
      <c r="O29" s="21"/>
      <c r="P29" s="21"/>
    </row>
    <row r="30" spans="1:16" ht="110.25" x14ac:dyDescent="0.2">
      <c r="A30" s="68"/>
      <c r="B30" s="33" t="s">
        <v>5</v>
      </c>
      <c r="C30" s="34" t="s">
        <v>32</v>
      </c>
      <c r="D30" s="31">
        <v>120606.58</v>
      </c>
      <c r="E30" s="41">
        <v>7490</v>
      </c>
      <c r="F30" s="65"/>
      <c r="G30" s="31">
        <v>120606.58</v>
      </c>
      <c r="H30" s="41">
        <v>7490</v>
      </c>
      <c r="I30" s="65"/>
      <c r="J30" s="31">
        <v>120606.58</v>
      </c>
      <c r="K30" s="41">
        <v>7490</v>
      </c>
      <c r="L30" s="65"/>
      <c r="M30" s="21"/>
      <c r="N30" s="21"/>
      <c r="O30" s="21"/>
      <c r="P30" s="21"/>
    </row>
    <row r="31" spans="1:16" x14ac:dyDescent="0.2">
      <c r="A31" s="48"/>
      <c r="B31" s="36"/>
      <c r="C31" s="47"/>
      <c r="D31" s="49"/>
      <c r="E31" s="48"/>
      <c r="F31" s="36"/>
      <c r="G31" s="36"/>
      <c r="H31" s="36"/>
      <c r="I31" s="36"/>
      <c r="J31" s="36"/>
      <c r="K31" s="36"/>
      <c r="L31" s="36"/>
    </row>
    <row r="32" spans="1:16" x14ac:dyDescent="0.2">
      <c r="A32" s="48"/>
      <c r="B32" s="48"/>
      <c r="C32" s="47"/>
      <c r="D32" s="49"/>
      <c r="E32" s="48"/>
      <c r="F32" s="50"/>
      <c r="G32" s="48"/>
      <c r="H32" s="48"/>
      <c r="I32" s="50"/>
      <c r="J32" s="48"/>
      <c r="K32" s="48"/>
      <c r="L32" s="50"/>
    </row>
    <row r="33" spans="1:12" x14ac:dyDescent="0.2">
      <c r="A33" s="26"/>
      <c r="B33" s="26"/>
      <c r="C33" s="27"/>
      <c r="D33" s="28"/>
      <c r="F33" s="5"/>
      <c r="G33" s="5"/>
      <c r="H33" s="5"/>
      <c r="I33" s="5"/>
      <c r="J33" s="5"/>
      <c r="K33" s="5"/>
      <c r="L33" s="5"/>
    </row>
    <row r="34" spans="1:12" x14ac:dyDescent="0.2">
      <c r="A34" s="26"/>
      <c r="B34" s="26"/>
      <c r="C34" s="27"/>
      <c r="D34" s="28"/>
      <c r="F34" s="5"/>
      <c r="G34" s="5"/>
      <c r="H34" s="5"/>
      <c r="I34" s="5"/>
      <c r="J34" s="5"/>
      <c r="K34" s="5"/>
      <c r="L34" s="5"/>
    </row>
  </sheetData>
  <mergeCells count="39">
    <mergeCell ref="K28:K29"/>
    <mergeCell ref="E26:E27"/>
    <mergeCell ref="H26:H27"/>
    <mergeCell ref="K26:K27"/>
    <mergeCell ref="A1:L1"/>
    <mergeCell ref="A15:A20"/>
    <mergeCell ref="B3:B4"/>
    <mergeCell ref="I5:I6"/>
    <mergeCell ref="L5:L6"/>
    <mergeCell ref="L7:L14"/>
    <mergeCell ref="A7:A13"/>
    <mergeCell ref="L15:L20"/>
    <mergeCell ref="G3:I3"/>
    <mergeCell ref="J3:L3"/>
    <mergeCell ref="A3:A4"/>
    <mergeCell ref="C3:C4"/>
    <mergeCell ref="A5:A6"/>
    <mergeCell ref="F5:F6"/>
    <mergeCell ref="A21:A30"/>
    <mergeCell ref="B28:B29"/>
    <mergeCell ref="B26:B27"/>
    <mergeCell ref="E28:E29"/>
    <mergeCell ref="F21:F30"/>
    <mergeCell ref="M9:M13"/>
    <mergeCell ref="F7:F14"/>
    <mergeCell ref="I7:I14"/>
    <mergeCell ref="M7:M8"/>
    <mergeCell ref="L21:L30"/>
    <mergeCell ref="F15:F20"/>
    <mergeCell ref="I15:I20"/>
    <mergeCell ref="I21:I30"/>
    <mergeCell ref="H28:H29"/>
    <mergeCell ref="M3:P3"/>
    <mergeCell ref="M4:N4"/>
    <mergeCell ref="O4:P4"/>
    <mergeCell ref="D3:F3"/>
    <mergeCell ref="K4:L4"/>
    <mergeCell ref="E4:F4"/>
    <mergeCell ref="H4:I4"/>
  </mergeCells>
  <printOptions horizontalCentered="1"/>
  <pageMargins left="0.39370078740157483" right="0.39370078740157483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об объемах мун услуг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2021-10-28T07:52:47Z</cp:lastPrinted>
  <dcterms:created xsi:type="dcterms:W3CDTF">2017-07-26T04:34:20Z</dcterms:created>
  <dcterms:modified xsi:type="dcterms:W3CDTF">2021-11-09T10:49:40Z</dcterms:modified>
</cp:coreProperties>
</file>