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385" yWindow="-15" windowWidth="14430" windowHeight="12840"/>
  </bookViews>
  <sheets>
    <sheet name="Исполнение по МП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G8" i="1" l="1"/>
  <c r="H8" i="1"/>
  <c r="G5" i="1"/>
  <c r="H5" i="1"/>
  <c r="G22" i="1" l="1"/>
  <c r="G18" i="1"/>
  <c r="G15" i="1"/>
  <c r="H23" i="1" l="1"/>
  <c r="G23" i="1"/>
  <c r="G6" i="1" l="1"/>
  <c r="G7" i="1"/>
  <c r="G9" i="1"/>
  <c r="G10" i="1"/>
  <c r="G11" i="1"/>
  <c r="G12" i="1"/>
  <c r="G13" i="1"/>
  <c r="G14" i="1"/>
  <c r="G16" i="1"/>
  <c r="G19" i="1"/>
  <c r="G20" i="1"/>
  <c r="G21" i="1"/>
  <c r="H22" i="1" l="1"/>
  <c r="H6" i="1"/>
  <c r="H7" i="1"/>
  <c r="H9" i="1"/>
  <c r="H10" i="1"/>
  <c r="H11" i="1"/>
  <c r="H12" i="1"/>
  <c r="H13" i="1"/>
  <c r="H14" i="1"/>
  <c r="H15" i="1"/>
  <c r="H16" i="1"/>
  <c r="H18" i="1"/>
  <c r="H19" i="1"/>
  <c r="H20" i="1"/>
</calcChain>
</file>

<file path=xl/sharedStrings.xml><?xml version="1.0" encoding="utf-8"?>
<sst xmlns="http://schemas.openxmlformats.org/spreadsheetml/2006/main" count="64" uniqueCount="64">
  <si>
    <t>№ п/п</t>
  </si>
  <si>
    <t>Наименование муниципальной программы</t>
  </si>
  <si>
    <t>КЦСР</t>
  </si>
  <si>
    <t>01.0.00.00000</t>
  </si>
  <si>
    <t>02.0.00.00000</t>
  </si>
  <si>
    <t>03.0.00.00000</t>
  </si>
  <si>
    <t>05.0.00.00000</t>
  </si>
  <si>
    <t>06.0.00.00000</t>
  </si>
  <si>
    <t>07.0.00.00000</t>
  </si>
  <si>
    <t>08.0.00.00000</t>
  </si>
  <si>
    <t>09.0.00.00000</t>
  </si>
  <si>
    <t>10.0.00.00000</t>
  </si>
  <si>
    <t>11.0.00.00000</t>
  </si>
  <si>
    <t>12.0.00.00000</t>
  </si>
  <si>
    <t>13.0.00.00000</t>
  </si>
  <si>
    <t>14.0.00.00000</t>
  </si>
  <si>
    <t>15.0.00.00000</t>
  </si>
  <si>
    <t>16.0.00.00000</t>
  </si>
  <si>
    <t>17.0.00.00000</t>
  </si>
  <si>
    <t>тыс. руб.</t>
  </si>
  <si>
    <t xml:space="preserve">Сведения о фактически произведенных расходах бюджета на реализацию муниципальных программам в сравнении с первоначально утвержденными решением о бюджете значениями и с уточненными значениями с учетом внесенных изменений                                          </t>
  </si>
  <si>
    <t>Плановые назначения (с учетом внесенных изменений)</t>
  </si>
  <si>
    <t>Процент исполнения от первоначального плана</t>
  </si>
  <si>
    <t>Процент исполнения от плановых назначений (с учетом внесенных изменений)</t>
  </si>
  <si>
    <t>Причины отклонений фактического исполнения от первоночального плана</t>
  </si>
  <si>
    <t>18 0 00 00000</t>
  </si>
  <si>
    <t>Муниципальная программа "Создание условий для развития малого и среднего бизнеса в г. Белогорск"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</si>
  <si>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</si>
  <si>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>Муниципальная программа "Обеспечение безопасности населения г. Белогорска"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</si>
  <si>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</si>
  <si>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>Муниципальная программа "Развитие физической культуры и спорта на территории города Белогорск"</t>
  </si>
  <si>
    <t>Муниципальная программа "Развитие образования города Белогорск"</t>
  </si>
  <si>
    <t>Муниципальная программа "Меры адресной поддержки отдельных категорий граждан г.Белогорск"</t>
  </si>
  <si>
    <t>Муниципальная программа "Благоустройство территории муниципального образования г.Белогорск"</t>
  </si>
  <si>
    <t>Муниципальная программа "Развитие сети автомобильных дорог и объектов транспортной инфраструктуры г.Белогорск"</t>
  </si>
  <si>
    <t>Муниципальная программа "Создание условий для развития территории опережающего социально экономического развития "Белогорск"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</si>
  <si>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</si>
  <si>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</si>
  <si>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</si>
  <si>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>Муниципальная программа "Обеспечение доступным и качественным жильем населения г.Белогорск"</t>
  </si>
  <si>
    <t>Муниципальная программа "Обеспечение деятельности органов местного самоуправления г. Белогорск"</t>
  </si>
  <si>
    <t>Муниципальная программа "Формирование современной городской среды на 2018-2024 годы"</t>
  </si>
  <si>
    <t>Муниципальная программа "Цифровое развитие муниципального образования г. Белогорск"</t>
  </si>
  <si>
    <t>19 0 00 00000</t>
  </si>
  <si>
    <t>-</t>
  </si>
  <si>
    <t>Уменьшение плановых назначений, в связи с оптимизацией расходов</t>
  </si>
  <si>
    <t>Муниципальная программа "Развитие и сохранение культуры и искусства в г. Белогорск"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</si>
  <si>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Белогорск"</t>
  </si>
  <si>
    <t>04.0.00.00000</t>
  </si>
  <si>
    <t xml:space="preserve">увеличение суммы софинансирования до 30% к областным средствам в соответствии с постановлением правительства АО от 25.09.2013 № 444 </t>
  </si>
  <si>
    <t>уменьшение средств местного бюджета по единовременной выплате семьям, в которых одновременно родилось двое детей</t>
  </si>
  <si>
    <t>увеличение средств местного бюджета по субсидиям начинающим субъектам малого и среднего предпринимательства</t>
  </si>
  <si>
    <t xml:space="preserve">увеличение плановых  назначениий по средствам местного бюджета на развитие инфраструктуры и материально-технической базы для занятий физической культурой и спортом, а также на содержание муниципальных учреждений </t>
  </si>
  <si>
    <t>увеличение плановых назначений по средствам местного бюджета на совершенствование МТБ и проведение мероприятий, а также увеличение субсидии на выполнение муниципальных заданий, в связи с ростом показателей  средней заработной платы по работникам культура в 2023 г.</t>
  </si>
  <si>
    <t>увеличение средств областного бюджета субсидии по обеспечению мероприятий по переселению граждан из аварийного жилищного фонда</t>
  </si>
  <si>
    <t>увеличение плановых назначений по исполнительным листам поступившим а адрес Администрации г. Белогорск и ГРБС.</t>
  </si>
  <si>
    <t>увеличение средств областного бюджета выделенных на  поддержку муниципальных образований – участников Всероссийского конкурса лучших проектов создания комфортной городской среды</t>
  </si>
  <si>
    <t>Исполнено на 01.01.2024</t>
  </si>
  <si>
    <t>Первоначальный план (Решение Белогорского городского Совета народных депутатов от 29.12.2022 года № 03/17)</t>
  </si>
  <si>
    <t>В связи с увеличением средств   на 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</si>
  <si>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В связи с увеличением субвенции из областного бюджета на компенсацию теплоснабжающим организациям выпадающих доходов, а также субсидии  на модернизацию коммунальной инфраструктуры; субсидии на перевод объектов жилищно-коммунальной инфраструктуры на потребление природного газа.Увеличены средства местного бюджета на содержание муниципального жилого фонда, мероприятия по модернизации</t>
  </si>
  <si>
    <t>С выделением средств областного бюджета на 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(в части реализации проекта «1000 дворов»),субсидии на выполнение работ по благоустройству города</t>
  </si>
  <si>
    <t>увеличение плановых  назначениий по средствам местного бюджета на содержание муниципального имущества</t>
  </si>
  <si>
    <t>увеличение плановых  назначениий по средствам местного бюджета в связи с ростом заработной 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</si>
</sst>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6" zoomScaleNormal="100" workbookViewId="0">
      <selection activeCell="K9" sqref="K9"/>
    </sheetView>
  </sheetViews>
  <sheetFormatPr defaultColWidth="15.85546875" defaultRowHeight="15.75" x14ac:dyDescent="0.2"/>
  <cols>
    <col min="1" max="1" width="6.85546875" style="3" customWidth="1"/>
    <col min="2" max="2" width="64.28515625" style="4" customWidth="1"/>
    <col min="3" max="3" width="13.28515625" style="5" customWidth="1"/>
    <col min="4" max="4" width="20.5703125" style="26" customWidth="1"/>
    <col min="5" max="5" width="19.140625" style="6" customWidth="1"/>
    <col min="6" max="6" width="17.5703125" style="6" customWidth="1"/>
    <col min="7" max="7" width="16.42578125" style="6" customWidth="1"/>
    <col min="8" max="8" width="18" style="6" customWidth="1"/>
    <col min="9" max="9" width="32.42578125" style="6" customWidth="1"/>
    <col min="10" max="10" width="15.85546875" style="10"/>
    <col min="11" max="11" width="13.5703125" style="1" customWidth="1"/>
    <col min="12" max="12" width="15.85546875" style="1"/>
    <col min="13" max="13" width="14" style="1" customWidth="1"/>
    <col min="14" max="16384" width="15.85546875" style="1"/>
  </cols>
  <sheetData>
    <row r="1" spans="1:13" ht="61.5" customHeight="1" x14ac:dyDescent="0.2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16"/>
      <c r="K1" s="15"/>
      <c r="L1" s="15"/>
      <c r="M1" s="15"/>
    </row>
    <row r="3" spans="1:13" s="10" customFormat="1" x14ac:dyDescent="0.2">
      <c r="A3" s="7"/>
      <c r="B3" s="8"/>
      <c r="C3" s="9"/>
      <c r="D3" s="25"/>
      <c r="E3" s="22"/>
      <c r="F3" s="22"/>
      <c r="G3" s="22"/>
      <c r="H3" s="22"/>
      <c r="I3" s="24" t="s">
        <v>19</v>
      </c>
    </row>
    <row r="4" spans="1:13" ht="87" customHeight="1" x14ac:dyDescent="0.2">
      <c r="A4" s="34" t="s">
        <v>0</v>
      </c>
      <c r="B4" s="34" t="s">
        <v>1</v>
      </c>
      <c r="C4" s="34" t="s">
        <v>2</v>
      </c>
      <c r="D4" s="35" t="s">
        <v>58</v>
      </c>
      <c r="E4" s="36" t="s">
        <v>21</v>
      </c>
      <c r="F4" s="37" t="s">
        <v>57</v>
      </c>
      <c r="G4" s="27" t="s">
        <v>22</v>
      </c>
      <c r="H4" s="27" t="s">
        <v>23</v>
      </c>
      <c r="I4" s="27" t="s">
        <v>24</v>
      </c>
      <c r="J4" s="17"/>
      <c r="K4" s="17"/>
      <c r="L4" s="17"/>
      <c r="M4" s="17"/>
    </row>
    <row r="5" spans="1:13" ht="51" x14ac:dyDescent="0.2">
      <c r="A5" s="28">
        <v>1</v>
      </c>
      <c r="B5" s="18" t="s">
        <v>26</v>
      </c>
      <c r="C5" s="2" t="s">
        <v>3</v>
      </c>
      <c r="D5" s="38">
        <v>1738.6</v>
      </c>
      <c r="E5" s="31">
        <v>2801.2</v>
      </c>
      <c r="F5" s="38">
        <v>2801.2</v>
      </c>
      <c r="G5" s="21">
        <f t="shared" ref="G5" si="0">F5/D5*100</f>
        <v>161.11814103301506</v>
      </c>
      <c r="H5" s="21">
        <f t="shared" ref="H5" si="1">F5/E5*100</f>
        <v>100</v>
      </c>
      <c r="I5" s="32" t="s">
        <v>51</v>
      </c>
      <c r="J5" s="12"/>
      <c r="K5" s="13"/>
      <c r="L5" s="13"/>
      <c r="M5" s="11"/>
    </row>
    <row r="6" spans="1:13" ht="45.75" customHeight="1" x14ac:dyDescent="0.2">
      <c r="A6" s="28">
        <v>2</v>
      </c>
      <c r="B6" s="18" t="s">
        <v>27</v>
      </c>
      <c r="C6" s="2" t="s">
        <v>4</v>
      </c>
      <c r="D6" s="31">
        <v>150</v>
      </c>
      <c r="E6" s="31">
        <v>149.5</v>
      </c>
      <c r="F6" s="38">
        <v>149.5</v>
      </c>
      <c r="G6" s="21">
        <f t="shared" ref="G6:G22" si="2">F6/D6*100</f>
        <v>99.666666666666671</v>
      </c>
      <c r="H6" s="21">
        <f t="shared" ref="H6:H20" si="3">F6/E6*100</f>
        <v>100</v>
      </c>
      <c r="I6" s="32"/>
      <c r="J6" s="12"/>
      <c r="K6" s="13"/>
      <c r="L6" s="12"/>
      <c r="M6" s="11"/>
    </row>
    <row r="7" spans="1:13" ht="51" x14ac:dyDescent="0.2">
      <c r="A7" s="28">
        <v>3</v>
      </c>
      <c r="B7" s="18" t="s">
        <v>28</v>
      </c>
      <c r="C7" s="2" t="s">
        <v>5</v>
      </c>
      <c r="D7" s="38">
        <v>4880.3</v>
      </c>
      <c r="E7" s="31">
        <v>7102.1</v>
      </c>
      <c r="F7" s="38">
        <v>5422.6</v>
      </c>
      <c r="G7" s="21">
        <f t="shared" si="2"/>
        <v>111.1120218019384</v>
      </c>
      <c r="H7" s="21">
        <f t="shared" si="3"/>
        <v>76.352064882217945</v>
      </c>
      <c r="I7" s="32" t="s">
        <v>62</v>
      </c>
      <c r="J7" s="12"/>
      <c r="K7" s="13"/>
      <c r="L7" s="12"/>
      <c r="M7" s="11"/>
    </row>
    <row r="8" spans="1:13" ht="57" customHeight="1" x14ac:dyDescent="0.2">
      <c r="A8" s="28">
        <v>4</v>
      </c>
      <c r="B8" s="18" t="s">
        <v>47</v>
      </c>
      <c r="C8" s="2" t="s">
        <v>48</v>
      </c>
      <c r="D8" s="38">
        <v>989.5</v>
      </c>
      <c r="E8" s="31">
        <v>1342.9</v>
      </c>
      <c r="F8" s="38">
        <v>1342.9</v>
      </c>
      <c r="G8" s="21">
        <f t="shared" ref="G8" si="4">F8/D8*100</f>
        <v>135.71500757958566</v>
      </c>
      <c r="H8" s="21">
        <f t="shared" ref="H8" si="5">F8/E8*100</f>
        <v>100</v>
      </c>
      <c r="I8" s="32" t="s">
        <v>49</v>
      </c>
      <c r="J8" s="12"/>
      <c r="K8" s="13"/>
      <c r="L8" s="12"/>
      <c r="M8" s="11"/>
    </row>
    <row r="9" spans="1:13" ht="63" x14ac:dyDescent="0.2">
      <c r="A9" s="28">
        <v>5</v>
      </c>
      <c r="B9" s="18" t="s">
        <v>29</v>
      </c>
      <c r="C9" s="2" t="s">
        <v>6</v>
      </c>
      <c r="D9" s="38">
        <v>16353.2</v>
      </c>
      <c r="E9" s="31">
        <v>18561.2</v>
      </c>
      <c r="F9" s="38">
        <v>17325.099999999999</v>
      </c>
      <c r="G9" s="21">
        <f t="shared" si="2"/>
        <v>105.94317931658634</v>
      </c>
      <c r="H9" s="21">
        <f t="shared" si="3"/>
        <v>93.340409025278532</v>
      </c>
      <c r="I9" s="32" t="s">
        <v>63</v>
      </c>
      <c r="J9" s="13"/>
      <c r="K9" s="13"/>
      <c r="L9" s="14"/>
      <c r="M9" s="11"/>
    </row>
    <row r="10" spans="1:13" ht="89.25" x14ac:dyDescent="0.2">
      <c r="A10" s="28">
        <v>6</v>
      </c>
      <c r="B10" s="18" t="s">
        <v>30</v>
      </c>
      <c r="C10" s="2" t="s">
        <v>7</v>
      </c>
      <c r="D10" s="38">
        <v>124808.9</v>
      </c>
      <c r="E10" s="31">
        <v>142686.29999999999</v>
      </c>
      <c r="F10" s="38">
        <v>142488.29999999999</v>
      </c>
      <c r="G10" s="21">
        <f t="shared" si="2"/>
        <v>114.16517572064171</v>
      </c>
      <c r="H10" s="21">
        <f t="shared" si="3"/>
        <v>99.861234049800146</v>
      </c>
      <c r="I10" s="32" t="s">
        <v>52</v>
      </c>
      <c r="J10" s="13"/>
      <c r="K10" s="13"/>
      <c r="L10" s="14"/>
      <c r="M10" s="11"/>
    </row>
    <row r="11" spans="1:13" ht="114.75" x14ac:dyDescent="0.2">
      <c r="A11" s="28">
        <v>7</v>
      </c>
      <c r="B11" s="18" t="s">
        <v>46</v>
      </c>
      <c r="C11" s="2" t="s">
        <v>8</v>
      </c>
      <c r="D11" s="38">
        <v>96451</v>
      </c>
      <c r="E11" s="31">
        <v>117061.2</v>
      </c>
      <c r="F11" s="38">
        <v>113904.5</v>
      </c>
      <c r="G11" s="21">
        <f t="shared" si="2"/>
        <v>118.09571699619497</v>
      </c>
      <c r="H11" s="21">
        <f t="shared" si="3"/>
        <v>97.303376353565483</v>
      </c>
      <c r="I11" s="32" t="s">
        <v>53</v>
      </c>
      <c r="J11" s="13"/>
      <c r="K11" s="13"/>
      <c r="L11" s="14"/>
      <c r="M11" s="11"/>
    </row>
    <row r="12" spans="1:13" ht="31.5" x14ac:dyDescent="0.2">
      <c r="A12" s="28">
        <v>8</v>
      </c>
      <c r="B12" s="18" t="s">
        <v>31</v>
      </c>
      <c r="C12" s="2" t="s">
        <v>9</v>
      </c>
      <c r="D12" s="38">
        <v>1090579.8</v>
      </c>
      <c r="E12" s="31">
        <v>1200585.1000000001</v>
      </c>
      <c r="F12" s="38">
        <v>1181128</v>
      </c>
      <c r="G12" s="21">
        <f t="shared" si="2"/>
        <v>108.30275785412493</v>
      </c>
      <c r="H12" s="21">
        <f t="shared" si="3"/>
        <v>98.37936519452056</v>
      </c>
      <c r="I12" s="32"/>
      <c r="J12" s="13"/>
      <c r="K12" s="13"/>
      <c r="L12" s="14"/>
      <c r="M12" s="11"/>
    </row>
    <row r="13" spans="1:13" ht="51" customHeight="1" x14ac:dyDescent="0.2">
      <c r="A13" s="28">
        <v>9</v>
      </c>
      <c r="B13" s="18" t="s">
        <v>32</v>
      </c>
      <c r="C13" s="2" t="s">
        <v>10</v>
      </c>
      <c r="D13" s="31">
        <v>1650</v>
      </c>
      <c r="E13" s="31">
        <v>990</v>
      </c>
      <c r="F13" s="38">
        <v>990</v>
      </c>
      <c r="G13" s="21">
        <f t="shared" si="2"/>
        <v>60</v>
      </c>
      <c r="H13" s="21">
        <f t="shared" si="3"/>
        <v>100</v>
      </c>
      <c r="I13" s="32" t="s">
        <v>50</v>
      </c>
      <c r="J13" s="13"/>
      <c r="K13" s="13"/>
      <c r="L13" s="14"/>
      <c r="M13" s="11"/>
    </row>
    <row r="14" spans="1:13" ht="127.5" x14ac:dyDescent="0.2">
      <c r="A14" s="28">
        <v>10</v>
      </c>
      <c r="B14" s="18" t="s">
        <v>33</v>
      </c>
      <c r="C14" s="2" t="s">
        <v>11</v>
      </c>
      <c r="D14" s="38">
        <v>127299.6</v>
      </c>
      <c r="E14" s="38">
        <v>277711.59999999998</v>
      </c>
      <c r="F14" s="38">
        <v>254484.5</v>
      </c>
      <c r="G14" s="21">
        <f t="shared" si="2"/>
        <v>199.90989759590761</v>
      </c>
      <c r="H14" s="21">
        <f t="shared" si="3"/>
        <v>91.636251420538443</v>
      </c>
      <c r="I14" s="32" t="s">
        <v>61</v>
      </c>
      <c r="J14" s="13"/>
      <c r="K14" s="13"/>
      <c r="L14" s="14"/>
      <c r="M14" s="11"/>
    </row>
    <row r="15" spans="1:13" ht="85.5" customHeight="1" x14ac:dyDescent="0.2">
      <c r="A15" s="28">
        <v>11</v>
      </c>
      <c r="B15" s="18" t="s">
        <v>34</v>
      </c>
      <c r="C15" s="2" t="s">
        <v>12</v>
      </c>
      <c r="D15" s="38">
        <v>46718.7</v>
      </c>
      <c r="E15" s="31">
        <v>71424.899999999994</v>
      </c>
      <c r="F15" s="38">
        <v>62165.2</v>
      </c>
      <c r="G15" s="29">
        <f t="shared" si="2"/>
        <v>133.06277785982914</v>
      </c>
      <c r="H15" s="21">
        <f t="shared" si="3"/>
        <v>87.035753637736974</v>
      </c>
      <c r="I15" s="32" t="s">
        <v>59</v>
      </c>
      <c r="J15" s="13"/>
      <c r="K15" s="13"/>
      <c r="L15" s="14"/>
      <c r="M15" s="11"/>
    </row>
    <row r="16" spans="1:13" ht="31.5" x14ac:dyDescent="0.2">
      <c r="A16" s="28">
        <v>12</v>
      </c>
      <c r="B16" s="18" t="s">
        <v>40</v>
      </c>
      <c r="C16" s="2" t="s">
        <v>13</v>
      </c>
      <c r="D16" s="38">
        <v>82168.800000000003</v>
      </c>
      <c r="E16" s="38">
        <v>81651.7</v>
      </c>
      <c r="F16" s="38">
        <v>78871.199999999997</v>
      </c>
      <c r="G16" s="21">
        <f t="shared" si="2"/>
        <v>95.986797908695266</v>
      </c>
      <c r="H16" s="21">
        <f t="shared" si="3"/>
        <v>96.594682045811666</v>
      </c>
      <c r="I16" s="32"/>
      <c r="J16" s="13"/>
      <c r="K16" s="13"/>
      <c r="L16" s="14"/>
      <c r="M16" s="11"/>
    </row>
    <row r="17" spans="1:13" ht="52.5" customHeight="1" x14ac:dyDescent="0.2">
      <c r="A17" s="28">
        <v>13</v>
      </c>
      <c r="B17" s="18" t="s">
        <v>39</v>
      </c>
      <c r="C17" s="2" t="s">
        <v>14</v>
      </c>
      <c r="D17" s="38">
        <v>29771.7</v>
      </c>
      <c r="E17" s="38">
        <v>49520.800000000003</v>
      </c>
      <c r="F17" s="38">
        <v>48700.4</v>
      </c>
      <c r="G17" s="21">
        <f t="shared" ref="G17" si="6">F17/D17*100</f>
        <v>163.57950671275069</v>
      </c>
      <c r="H17" s="21">
        <f t="shared" ref="H17" si="7">F17/E17*100</f>
        <v>98.343322401899798</v>
      </c>
      <c r="I17" s="32" t="s">
        <v>54</v>
      </c>
      <c r="J17" s="13"/>
      <c r="K17" s="13"/>
      <c r="L17" s="14"/>
      <c r="M17" s="11"/>
    </row>
    <row r="18" spans="1:13" ht="157.5" customHeight="1" x14ac:dyDescent="0.2">
      <c r="A18" s="28">
        <v>14</v>
      </c>
      <c r="B18" s="18" t="s">
        <v>38</v>
      </c>
      <c r="C18" s="2" t="s">
        <v>15</v>
      </c>
      <c r="D18" s="38">
        <v>407175.8</v>
      </c>
      <c r="E18" s="38">
        <v>1038047.7</v>
      </c>
      <c r="F18" s="38">
        <v>695377.1</v>
      </c>
      <c r="G18" s="21">
        <f t="shared" si="2"/>
        <v>170.7805571942144</v>
      </c>
      <c r="H18" s="21">
        <f t="shared" si="3"/>
        <v>66.988935094215805</v>
      </c>
      <c r="I18" s="32" t="s">
        <v>60</v>
      </c>
      <c r="J18" s="13"/>
      <c r="K18" s="13"/>
      <c r="L18" s="14"/>
      <c r="M18" s="11"/>
    </row>
    <row r="19" spans="1:13" ht="51" x14ac:dyDescent="0.2">
      <c r="A19" s="28">
        <v>15</v>
      </c>
      <c r="B19" s="18" t="s">
        <v>37</v>
      </c>
      <c r="C19" s="2" t="s">
        <v>16</v>
      </c>
      <c r="D19" s="38">
        <v>35561.800000000003</v>
      </c>
      <c r="E19" s="38">
        <v>50430.3</v>
      </c>
      <c r="F19" s="38">
        <v>48638.3</v>
      </c>
      <c r="G19" s="21">
        <f t="shared" si="2"/>
        <v>136.7711983082971</v>
      </c>
      <c r="H19" s="21">
        <f t="shared" si="3"/>
        <v>96.44658072626973</v>
      </c>
      <c r="I19" s="32" t="s">
        <v>55</v>
      </c>
      <c r="J19" s="13"/>
      <c r="K19" s="13"/>
      <c r="L19" s="14"/>
      <c r="M19" s="11"/>
    </row>
    <row r="20" spans="1:13" ht="53.25" customHeight="1" x14ac:dyDescent="0.2">
      <c r="A20" s="28">
        <v>16</v>
      </c>
      <c r="B20" s="18" t="s">
        <v>36</v>
      </c>
      <c r="C20" s="2" t="s">
        <v>17</v>
      </c>
      <c r="D20" s="38">
        <v>31024.5</v>
      </c>
      <c r="E20" s="31">
        <v>31483.4</v>
      </c>
      <c r="F20" s="38">
        <v>31136</v>
      </c>
      <c r="G20" s="21">
        <f t="shared" si="2"/>
        <v>100.35939338264919</v>
      </c>
      <c r="H20" s="21">
        <f t="shared" si="3"/>
        <v>98.896561362495788</v>
      </c>
      <c r="I20" s="32"/>
      <c r="J20" s="12"/>
      <c r="K20" s="13"/>
      <c r="L20" s="12"/>
      <c r="M20" s="11"/>
    </row>
    <row r="21" spans="1:13" ht="31.5" customHeight="1" x14ac:dyDescent="0.2">
      <c r="A21" s="28">
        <v>17</v>
      </c>
      <c r="B21" s="18" t="s">
        <v>35</v>
      </c>
      <c r="C21" s="2" t="s">
        <v>18</v>
      </c>
      <c r="D21" s="31">
        <v>300</v>
      </c>
      <c r="E21" s="31">
        <v>0</v>
      </c>
      <c r="F21" s="38">
        <v>0</v>
      </c>
      <c r="G21" s="21">
        <f t="shared" si="2"/>
        <v>0</v>
      </c>
      <c r="H21" s="21" t="s">
        <v>44</v>
      </c>
      <c r="I21" s="33" t="s">
        <v>45</v>
      </c>
      <c r="J21" s="13"/>
      <c r="K21" s="13"/>
      <c r="L21" s="14"/>
      <c r="M21" s="11"/>
    </row>
    <row r="22" spans="1:13" ht="76.5" x14ac:dyDescent="0.2">
      <c r="A22" s="28">
        <v>18</v>
      </c>
      <c r="B22" s="20" t="s">
        <v>41</v>
      </c>
      <c r="C22" s="19" t="s">
        <v>25</v>
      </c>
      <c r="D22" s="38">
        <v>29051.5</v>
      </c>
      <c r="E22" s="38">
        <v>82112.100000000006</v>
      </c>
      <c r="F22" s="38">
        <v>82112.100000000006</v>
      </c>
      <c r="G22" s="21">
        <f t="shared" si="2"/>
        <v>282.64323701013717</v>
      </c>
      <c r="H22" s="23">
        <f>F22/E22*100</f>
        <v>100</v>
      </c>
      <c r="I22" s="33" t="s">
        <v>56</v>
      </c>
    </row>
    <row r="23" spans="1:13" ht="50.25" customHeight="1" x14ac:dyDescent="0.2">
      <c r="A23" s="28">
        <v>19</v>
      </c>
      <c r="B23" s="20" t="s">
        <v>42</v>
      </c>
      <c r="C23" s="19" t="s">
        <v>43</v>
      </c>
      <c r="D23" s="31">
        <v>1529</v>
      </c>
      <c r="E23" s="31">
        <v>1474.7</v>
      </c>
      <c r="F23" s="38">
        <v>1462.6</v>
      </c>
      <c r="G23" s="29">
        <f t="shared" ref="G23" si="8">F23/D23*100</f>
        <v>95.65729234793983</v>
      </c>
      <c r="H23" s="21">
        <f t="shared" ref="H23" si="9">F23/E23*100</f>
        <v>99.179494134400201</v>
      </c>
      <c r="I23" s="33"/>
    </row>
    <row r="25" spans="1:13" x14ac:dyDescent="0.2">
      <c r="D25" s="30"/>
      <c r="E25" s="30"/>
      <c r="F25" s="30"/>
    </row>
  </sheetData>
  <mergeCells count="1">
    <mergeCell ref="A1:I1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по МП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2023-04-13T06:22:28Z</cp:lastPrinted>
  <dcterms:created xsi:type="dcterms:W3CDTF">2017-07-26T04:34:20Z</dcterms:created>
  <dcterms:modified xsi:type="dcterms:W3CDTF">2024-04-11T06:55:26Z</dcterms:modified>
</cp:coreProperties>
</file>