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Верх. пред 2017-2019 " sheetId="13" r:id="rId1"/>
    <sheet name="Лист1" sheetId="14" r:id="rId2"/>
  </sheets>
  <calcPr calcId="152511"/>
</workbook>
</file>

<file path=xl/calcChain.xml><?xml version="1.0" encoding="utf-8"?>
<calcChain xmlns="http://schemas.openxmlformats.org/spreadsheetml/2006/main">
  <c r="F11" i="13" l="1"/>
  <c r="E11" i="13"/>
  <c r="D11" i="13"/>
  <c r="G11" i="13"/>
</calcChain>
</file>

<file path=xl/sharedStrings.xml><?xml version="1.0" encoding="utf-8"?>
<sst xmlns="http://schemas.openxmlformats.org/spreadsheetml/2006/main" count="16" uniqueCount="16">
  <si>
    <t>1.</t>
  </si>
  <si>
    <t>2.</t>
  </si>
  <si>
    <t>3.</t>
  </si>
  <si>
    <t>4.</t>
  </si>
  <si>
    <t>№ п/п</t>
  </si>
  <si>
    <t>Наименование  показателей</t>
  </si>
  <si>
    <t xml:space="preserve">                Расчет верхнего предела муниципального долга</t>
  </si>
  <si>
    <t>305782,6*30/30,4787=4802,6</t>
  </si>
  <si>
    <t>по состоянию на 1 января года, следующего за очередным  финансовым годом (очередным финансовым годом и каждым годом планового периода)</t>
  </si>
  <si>
    <t>Объем привлечения  заемных средств</t>
  </si>
  <si>
    <t>Объем погашения долговых обязательств</t>
  </si>
  <si>
    <t>Планируемая величина   муниципального долга (Верхний предел муниципального долга)</t>
  </si>
  <si>
    <t>Величина муниципальный долга на 01.01.2017,2018,2019</t>
  </si>
  <si>
    <t>на01.01.2019-216478040,00-140000000,00+140000000,00-4843040,00=211635000,00</t>
  </si>
  <si>
    <t>на 01.01.2018-221321000,00-70000000,00+70000000,00-4842960,00=216478040,00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</si>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</sst>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64" fontId="2" fillId="0" borderId="1" xfId="0" applyNumberFormat="1" applyFont="1" applyBorder="1"/>
    <xf numFmtId="0" fontId="5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/>
    <xf numFmtId="43" fontId="3" fillId="0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abSelected="1" workbookViewId="0">
      <selection activeCell="G6" sqref="G6"/>
    </sheetView>
  </sheetViews>
  <sheetFormatPr defaultRowHeight="15" x14ac:dyDescent="0.25"/>
  <cols>
    <col min="1" max="1" width="4.140625" customWidth="1"/>
    <col min="2" max="2" width="19.7109375" customWidth="1"/>
    <col min="3" max="3" width="0.140625" hidden="1" customWidth="1"/>
    <col min="4" max="4" width="13.7109375" hidden="1" customWidth="1"/>
    <col min="5" max="5" width="21.42578125" customWidth="1"/>
    <col min="6" max="6" width="20.140625" customWidth="1"/>
    <col min="7" max="7" width="24.140625" customWidth="1"/>
    <col min="8" max="8" width="12.140625" customWidth="1"/>
  </cols>
  <sheetData>
    <row r="2" spans="1:17" ht="15.75" customHeight="1" x14ac:dyDescent="0.25">
      <c r="A2" s="21" t="s">
        <v>6</v>
      </c>
      <c r="B2" s="22"/>
      <c r="C2" s="22"/>
      <c r="D2" s="22"/>
      <c r="E2" s="22"/>
      <c r="F2" s="22"/>
      <c r="G2" s="22"/>
      <c r="H2" s="11"/>
      <c r="I2" s="11"/>
      <c r="J2" s="11"/>
      <c r="K2" s="11"/>
    </row>
    <row r="3" spans="1:17" ht="46.5" customHeight="1" x14ac:dyDescent="0.25">
      <c r="A3" s="23" t="s">
        <v>8</v>
      </c>
      <c r="B3" s="23"/>
      <c r="C3" s="23"/>
      <c r="D3" s="23"/>
      <c r="E3" s="23"/>
      <c r="F3" s="23"/>
      <c r="G3" s="24"/>
      <c r="H3" s="9"/>
      <c r="I3" s="9"/>
      <c r="J3" s="9"/>
      <c r="K3" s="9"/>
    </row>
    <row r="4" spans="1:17" ht="34.5" customHeight="1" x14ac:dyDescent="0.25">
      <c r="A4" s="17"/>
      <c r="B4" s="17"/>
      <c r="C4" s="17"/>
      <c r="D4" s="17"/>
      <c r="E4" s="23"/>
      <c r="F4" s="24"/>
      <c r="G4" s="18"/>
      <c r="H4" s="9"/>
      <c r="I4" s="9"/>
      <c r="J4" s="9"/>
      <c r="K4" s="9"/>
    </row>
    <row r="5" spans="1:17" ht="15.75" customHeight="1" x14ac:dyDescent="0.25">
      <c r="B5" s="17"/>
      <c r="C5" s="17"/>
      <c r="D5" s="17"/>
      <c r="E5" s="17"/>
      <c r="F5" s="17"/>
      <c r="G5" s="17"/>
      <c r="H5" s="9"/>
      <c r="I5" s="9"/>
      <c r="J5" s="9"/>
      <c r="K5" s="9"/>
    </row>
    <row r="6" spans="1:17" x14ac:dyDescent="0.25">
      <c r="E6" s="1"/>
      <c r="F6" s="1"/>
      <c r="G6" s="15" t="s">
        <v>15</v>
      </c>
      <c r="H6" s="1"/>
      <c r="I6" s="1"/>
      <c r="J6" s="1"/>
      <c r="K6" s="1"/>
    </row>
    <row r="7" spans="1:17" ht="59.25" customHeight="1" x14ac:dyDescent="0.25">
      <c r="A7" s="6" t="s">
        <v>4</v>
      </c>
      <c r="B7" s="7" t="s">
        <v>5</v>
      </c>
      <c r="C7" s="7"/>
      <c r="D7" s="8">
        <v>2012</v>
      </c>
      <c r="E7" s="8">
        <v>2017</v>
      </c>
      <c r="F7" s="12">
        <v>2018</v>
      </c>
      <c r="G7" s="12">
        <v>2019</v>
      </c>
      <c r="H7" s="2"/>
      <c r="I7" s="3"/>
      <c r="J7" s="2" t="s">
        <v>13</v>
      </c>
      <c r="K7" s="2"/>
      <c r="L7" s="19"/>
      <c r="M7" s="19"/>
      <c r="N7" s="19"/>
      <c r="O7" s="19"/>
      <c r="P7" s="1"/>
      <c r="Q7" s="1"/>
    </row>
    <row r="8" spans="1:17" ht="60" x14ac:dyDescent="0.25">
      <c r="A8" s="4" t="s">
        <v>0</v>
      </c>
      <c r="B8" s="6" t="s">
        <v>12</v>
      </c>
      <c r="C8" s="4"/>
      <c r="D8" s="4">
        <v>305782.59999999998</v>
      </c>
      <c r="E8" s="14">
        <v>221321000</v>
      </c>
      <c r="F8" s="14">
        <v>216478040</v>
      </c>
      <c r="G8" s="14">
        <v>211635000</v>
      </c>
      <c r="H8" s="3"/>
      <c r="I8" s="3"/>
      <c r="J8" s="2" t="s">
        <v>14</v>
      </c>
      <c r="K8" s="2"/>
      <c r="L8" s="1"/>
      <c r="M8" s="1"/>
      <c r="N8" s="1"/>
      <c r="O8" s="1"/>
      <c r="P8" s="1"/>
      <c r="Q8" s="1"/>
    </row>
    <row r="9" spans="1:17" ht="30" x14ac:dyDescent="0.25">
      <c r="A9" s="4" t="s">
        <v>1</v>
      </c>
      <c r="B9" s="6" t="s">
        <v>9</v>
      </c>
      <c r="C9" s="4"/>
      <c r="D9" s="4">
        <v>0.47870000000000001</v>
      </c>
      <c r="E9" s="14">
        <v>74842960</v>
      </c>
      <c r="F9" s="14">
        <v>144843040</v>
      </c>
      <c r="G9" s="14">
        <v>70408756</v>
      </c>
      <c r="H9" s="3"/>
      <c r="I9" s="3"/>
      <c r="J9" s="3"/>
      <c r="K9" s="3"/>
    </row>
    <row r="10" spans="1:17" ht="46.5" customHeight="1" x14ac:dyDescent="0.25">
      <c r="A10" s="4" t="s">
        <v>2</v>
      </c>
      <c r="B10" s="6" t="s">
        <v>10</v>
      </c>
      <c r="C10" s="6"/>
      <c r="D10" s="6" t="s">
        <v>7</v>
      </c>
      <c r="E10" s="20">
        <v>74842960</v>
      </c>
      <c r="F10" s="20">
        <v>144843040</v>
      </c>
      <c r="G10" s="20">
        <v>70408756</v>
      </c>
      <c r="H10" s="3"/>
      <c r="I10" s="3"/>
      <c r="J10" s="3"/>
      <c r="K10" s="3"/>
    </row>
    <row r="11" spans="1:17" ht="100.5" x14ac:dyDescent="0.25">
      <c r="A11" s="4" t="s">
        <v>3</v>
      </c>
      <c r="B11" s="5" t="s">
        <v>11</v>
      </c>
      <c r="C11" s="5"/>
      <c r="D11" s="10" t="e">
        <f>#REF!-#REF!</f>
        <v>#REF!</v>
      </c>
      <c r="E11" s="13">
        <f>E8+E9-E10</f>
        <v>221321000</v>
      </c>
      <c r="F11" s="13">
        <f>F8+F9-F10</f>
        <v>216478040</v>
      </c>
      <c r="G11" s="13">
        <f>G8+G9-G10</f>
        <v>211635000</v>
      </c>
      <c r="H11" s="3"/>
      <c r="I11" s="3"/>
      <c r="J11" s="3"/>
      <c r="K11" s="3"/>
    </row>
    <row r="15" spans="1:17" x14ac:dyDescent="0.25">
      <c r="J15" s="16"/>
      <c r="K15" s="16"/>
    </row>
  </sheetData>
  <mergeCells count="3">
    <mergeCell ref="A2:G2"/>
    <mergeCell ref="A3:G3"/>
    <mergeCell ref="E4:F4"/>
  </mergeCells>
  <pageMargins left="0.78740157480314965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Верх. пред 2017-2019 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2016-11-11T00:59:18Z</dcterms:modified>
</cp:coreProperties>
</file>